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5195" windowHeight="11700"/>
  </bookViews>
  <sheets>
    <sheet name="1 курс" sheetId="1" r:id="rId1"/>
    <sheet name="2 курс" sheetId="6" r:id="rId2"/>
  </sheets>
  <calcPr calcId="144525"/>
</workbook>
</file>

<file path=xl/calcChain.xml><?xml version="1.0" encoding="utf-8"?>
<calcChain xmlns="http://schemas.openxmlformats.org/spreadsheetml/2006/main">
  <c r="AA19" i="6" l="1"/>
  <c r="AA25" i="6" s="1"/>
  <c r="AA26" i="6" s="1"/>
  <c r="AJ25" i="6"/>
  <c r="AJ19" i="6"/>
  <c r="AJ26" i="6" s="1"/>
  <c r="AI19" i="6"/>
  <c r="AI25" i="6" s="1"/>
  <c r="AA23" i="6"/>
  <c r="AI23" i="6"/>
  <c r="AJ23" i="6"/>
  <c r="AA20" i="6"/>
  <c r="AI20" i="6"/>
  <c r="AJ20" i="6"/>
  <c r="AA15" i="6"/>
  <c r="AI15" i="6"/>
  <c r="AJ15" i="6"/>
  <c r="AI11" i="6"/>
  <c r="AJ11" i="6"/>
  <c r="BD12" i="6"/>
  <c r="BD13" i="6"/>
  <c r="BD14" i="6"/>
  <c r="BD16" i="6"/>
  <c r="BD17" i="6"/>
  <c r="BD18" i="6"/>
  <c r="BD21" i="6"/>
  <c r="BD22" i="6"/>
  <c r="BD24" i="6"/>
  <c r="Z23" i="6"/>
  <c r="Z20" i="6"/>
  <c r="Z19" i="6" s="1"/>
  <c r="Z15" i="6"/>
  <c r="AA11" i="6"/>
  <c r="Z11" i="6"/>
  <c r="K11" i="6"/>
  <c r="K23" i="6"/>
  <c r="K20" i="6"/>
  <c r="K19" i="6" s="1"/>
  <c r="K15" i="6"/>
  <c r="AI26" i="6" l="1"/>
  <c r="BD23" i="6"/>
  <c r="BD15" i="6"/>
  <c r="BD20" i="6"/>
  <c r="BD19" i="6" s="1"/>
  <c r="Z25" i="6"/>
  <c r="Z26" i="6" s="1"/>
  <c r="K25" i="6"/>
  <c r="BD11" i="6"/>
  <c r="BD12" i="1"/>
  <c r="BD13" i="1"/>
  <c r="BD14" i="1"/>
  <c r="BD15" i="1"/>
  <c r="BD17" i="1"/>
  <c r="BD18" i="1"/>
  <c r="BD19" i="1"/>
  <c r="BD20" i="1"/>
  <c r="BD21" i="1"/>
  <c r="BD22" i="1"/>
  <c r="K26" i="6" l="1"/>
  <c r="BD25" i="6"/>
  <c r="BD26" i="6"/>
  <c r="AI16" i="1"/>
  <c r="AH16" i="1"/>
  <c r="Z16" i="1"/>
  <c r="Y16" i="1"/>
  <c r="Z11" i="1"/>
  <c r="AH11" i="1"/>
  <c r="AI11" i="1"/>
  <c r="Y11" i="1"/>
  <c r="J16" i="1"/>
  <c r="J11" i="1"/>
  <c r="BD16" i="1" l="1"/>
  <c r="AI23" i="1"/>
  <c r="AI24" i="1" s="1"/>
  <c r="AH23" i="1"/>
  <c r="AH24" i="1" s="1"/>
  <c r="Z23" i="1"/>
  <c r="Z24" i="1" s="1"/>
  <c r="Y23" i="1"/>
  <c r="Y24" i="1" s="1"/>
  <c r="J23" i="1"/>
  <c r="J24" i="1" l="1"/>
  <c r="BD24" i="1" s="1"/>
  <c r="BD23" i="1"/>
  <c r="BD11" i="1"/>
</calcChain>
</file>

<file path=xl/sharedStrings.xml><?xml version="1.0" encoding="utf-8"?>
<sst xmlns="http://schemas.openxmlformats.org/spreadsheetml/2006/main" count="130" uniqueCount="71">
  <si>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</si>
  <si>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</si>
  <si>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</si>
  <si>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</si>
  <si>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</si>
  <si>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</si>
  <si>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</si>
  <si>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Май</t>
  </si>
  <si>
    <t>Июнь</t>
  </si>
  <si>
    <t>Июль</t>
  </si>
  <si>
    <t>Апрель</t>
  </si>
  <si>
    <t>Номера календарных недель</t>
  </si>
  <si>
    <t>Индекс</t>
  </si>
  <si>
    <t>Наименование циклов, разделов, дисциплин, профессиоеальных модулей, МДК, практик</t>
  </si>
  <si>
    <t>Виды учебной нагрузки</t>
  </si>
  <si>
    <t>обяз. уч.</t>
  </si>
  <si>
    <t>Всего часов в неделю обязательной учебной нагрузки</t>
  </si>
  <si>
    <t>Всего часов в неделю</t>
  </si>
  <si>
    <t>Всего часов</t>
  </si>
  <si>
    <t>Физическая культура</t>
  </si>
  <si>
    <t>ОП.01</t>
  </si>
  <si>
    <t>Инженерная графика</t>
  </si>
  <si>
    <t>ОП.03</t>
  </si>
  <si>
    <t>Техническая механика</t>
  </si>
  <si>
    <t>ОП.04</t>
  </si>
  <si>
    <t>Материаловедение</t>
  </si>
  <si>
    <t>Метрология, стандартизация и сертификация</t>
  </si>
  <si>
    <t>ОП.05</t>
  </si>
  <si>
    <t>Процессы формообразования и инструменты</t>
  </si>
  <si>
    <t>Каникулы</t>
  </si>
  <si>
    <t>ОП.07</t>
  </si>
  <si>
    <t>ОП.09</t>
  </si>
  <si>
    <t>Технологическая оснастка</t>
  </si>
  <si>
    <t>Охрана труда</t>
  </si>
  <si>
    <t>Безопасность жизнедеятельности</t>
  </si>
  <si>
    <t>ПМ.03</t>
  </si>
  <si>
    <t>ПМ.04</t>
  </si>
  <si>
    <t>ОП.08</t>
  </si>
  <si>
    <t>ОП.02</t>
  </si>
  <si>
    <t>Социально-гуманитарный цикл</t>
  </si>
  <si>
    <t>СГ.00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</si>
  <si>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</si>
  <si>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</si>
  <si>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</si>
  <si>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</si>
  <si>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</si>
  <si>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</si>
  <si>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ОП</t>
  </si>
  <si>
    <t>Общепрофессиональный цикл</t>
  </si>
  <si>
    <t>Математика в профессиональной деятельности</t>
  </si>
  <si>
    <t xml:space="preserve">1 курс - 15.02.16 "Технология машиностроения" (заочное) </t>
  </si>
  <si>
    <t>28 окт - 2 нояб</t>
  </si>
  <si>
    <t>30 сент - 5 окт</t>
  </si>
  <si>
    <t>30 дек - 4 янв</t>
  </si>
  <si>
    <t>28 апр -3 мая</t>
  </si>
  <si>
    <t>30 июн. - 5 июл.</t>
  </si>
  <si>
    <t xml:space="preserve">2 курс - 15.02.16 "Технология машиностроения" (заочное) </t>
  </si>
  <si>
    <t>СГ.05</t>
  </si>
  <si>
    <t>Основы бережливого производства</t>
  </si>
  <si>
    <t>ОП.06</t>
  </si>
  <si>
    <t>Технология машиносроения</t>
  </si>
  <si>
    <t>ПЦ</t>
  </si>
  <si>
    <t>Профессиональный цикл</t>
  </si>
  <si>
    <t>Разработка и реализация технологических процессов в механосборочном производстве</t>
  </si>
  <si>
    <t>МДК.03.01</t>
  </si>
  <si>
    <t>Технологический процесс и технолоическая документация по сборке узлов и изделий</t>
  </si>
  <si>
    <t>МДК.03.02</t>
  </si>
  <si>
    <t>Контроль соответствия качества сборки требованиям технологической документации</t>
  </si>
  <si>
    <t>Организация контроля, наладки и технического обслуживания оборудования машиностроительного производства</t>
  </si>
  <si>
    <t>МДК.04.01</t>
  </si>
  <si>
    <t>Диагностика, наладка, подналадка и ремонт металлобобрабатывающего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</si>
</sst>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 textRotation="90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2" xfId="0" applyNumberFormat="1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7"/>
  <sheetViews>
    <sheetView tabSelected="1" view="pageLayout" topLeftCell="A4" zoomScaleNormal="100" workbookViewId="0">
      <selection activeCell="J11" sqref="J11"/>
    </sheetView>
  </sheetViews>
  <sheetFormatPr defaultRowHeight="12.75" x14ac:dyDescent="0.2"/>
  <cols>
    <col min="1" max="1" width="6.28515625" customWidth="1"/>
    <col min="2" max="2" width="16.85546875" customWidth="1"/>
    <col min="3" max="3" width="6.85546875" customWidth="1"/>
    <col min="4" max="4" width="4" bestFit="1" customWidth="1"/>
    <col min="5" max="8" width="3.140625" customWidth="1"/>
    <col min="9" max="9" width="3.7109375" customWidth="1"/>
    <col min="10" max="55" width="3.140625" customWidth="1"/>
    <col min="56" max="56" width="5.28515625" customWidth="1"/>
  </cols>
  <sheetData>
    <row r="1" spans="1:56" ht="21" customHeight="1" x14ac:dyDescent="0.3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ht="25.5" customHeight="1" x14ac:dyDescent="0.2">
      <c r="A2" s="41" t="s">
        <v>12</v>
      </c>
      <c r="B2" s="59" t="s">
        <v>13</v>
      </c>
      <c r="C2" s="59" t="s">
        <v>14</v>
      </c>
      <c r="D2" s="27" t="s">
        <v>0</v>
      </c>
      <c r="E2" s="28"/>
      <c r="F2" s="28"/>
      <c r="G2" s="29"/>
      <c r="H2" s="41" t="s">
        <v>52</v>
      </c>
      <c r="I2" s="27" t="s">
        <v>1</v>
      </c>
      <c r="J2" s="28"/>
      <c r="K2" s="29"/>
      <c r="L2" s="36" t="s">
        <v>51</v>
      </c>
      <c r="M2" s="27" t="s">
        <v>2</v>
      </c>
      <c r="N2" s="28"/>
      <c r="O2" s="28"/>
      <c r="P2" s="29"/>
      <c r="Q2" s="27" t="s">
        <v>3</v>
      </c>
      <c r="R2" s="28"/>
      <c r="S2" s="28"/>
      <c r="T2" s="28"/>
      <c r="U2" s="36" t="s">
        <v>53</v>
      </c>
      <c r="V2" s="41" t="s">
        <v>4</v>
      </c>
      <c r="W2" s="41"/>
      <c r="X2" s="41"/>
      <c r="Y2" s="41"/>
      <c r="Z2" s="27" t="s">
        <v>5</v>
      </c>
      <c r="AA2" s="28"/>
      <c r="AB2" s="28"/>
      <c r="AC2" s="29"/>
      <c r="AD2" s="27" t="s">
        <v>6</v>
      </c>
      <c r="AE2" s="28"/>
      <c r="AF2" s="28"/>
      <c r="AG2" s="28"/>
      <c r="AH2" s="27" t="s">
        <v>10</v>
      </c>
      <c r="AI2" s="28"/>
      <c r="AJ2" s="28"/>
      <c r="AK2" s="28"/>
      <c r="AL2" s="41" t="s">
        <v>54</v>
      </c>
      <c r="AM2" s="27" t="s">
        <v>7</v>
      </c>
      <c r="AN2" s="28"/>
      <c r="AO2" s="28"/>
      <c r="AP2" s="29"/>
      <c r="AQ2" s="27" t="s">
        <v>8</v>
      </c>
      <c r="AR2" s="28"/>
      <c r="AS2" s="28"/>
      <c r="AT2" s="29"/>
      <c r="AU2" s="41" t="s">
        <v>55</v>
      </c>
      <c r="AV2" s="41" t="s">
        <v>9</v>
      </c>
      <c r="AW2" s="41"/>
      <c r="AX2" s="41"/>
      <c r="AY2" s="41"/>
      <c r="AZ2" s="27"/>
      <c r="BA2" s="28"/>
      <c r="BB2" s="28"/>
      <c r="BC2" s="29"/>
      <c r="BD2" s="42" t="s">
        <v>18</v>
      </c>
    </row>
    <row r="3" spans="1:56" ht="14.25" customHeight="1" x14ac:dyDescent="0.2">
      <c r="A3" s="41"/>
      <c r="B3" s="59"/>
      <c r="C3" s="59"/>
      <c r="D3" s="30"/>
      <c r="E3" s="31"/>
      <c r="F3" s="31"/>
      <c r="G3" s="32"/>
      <c r="H3" s="41"/>
      <c r="I3" s="30"/>
      <c r="J3" s="31"/>
      <c r="K3" s="32"/>
      <c r="L3" s="37"/>
      <c r="M3" s="30"/>
      <c r="N3" s="31"/>
      <c r="O3" s="31"/>
      <c r="P3" s="32"/>
      <c r="Q3" s="30"/>
      <c r="R3" s="31"/>
      <c r="S3" s="31"/>
      <c r="T3" s="31"/>
      <c r="U3" s="37"/>
      <c r="V3" s="41"/>
      <c r="W3" s="41"/>
      <c r="X3" s="41"/>
      <c r="Y3" s="41"/>
      <c r="Z3" s="30"/>
      <c r="AA3" s="31"/>
      <c r="AB3" s="31"/>
      <c r="AC3" s="32"/>
      <c r="AD3" s="30"/>
      <c r="AE3" s="31"/>
      <c r="AF3" s="31"/>
      <c r="AG3" s="31"/>
      <c r="AH3" s="30"/>
      <c r="AI3" s="31"/>
      <c r="AJ3" s="31"/>
      <c r="AK3" s="31"/>
      <c r="AL3" s="41"/>
      <c r="AM3" s="30"/>
      <c r="AN3" s="31"/>
      <c r="AO3" s="31"/>
      <c r="AP3" s="32"/>
      <c r="AQ3" s="30"/>
      <c r="AR3" s="31"/>
      <c r="AS3" s="31"/>
      <c r="AT3" s="32"/>
      <c r="AU3" s="41"/>
      <c r="AV3" s="41"/>
      <c r="AW3" s="41"/>
      <c r="AX3" s="41"/>
      <c r="AY3" s="41"/>
      <c r="AZ3" s="39"/>
      <c r="BA3" s="31"/>
      <c r="BB3" s="31"/>
      <c r="BC3" s="32"/>
      <c r="BD3" s="43"/>
    </row>
    <row r="4" spans="1:56" ht="9.75" customHeight="1" x14ac:dyDescent="0.2">
      <c r="A4" s="41"/>
      <c r="B4" s="59"/>
      <c r="C4" s="59"/>
      <c r="D4" s="30"/>
      <c r="E4" s="31"/>
      <c r="F4" s="31"/>
      <c r="G4" s="32"/>
      <c r="H4" s="41"/>
      <c r="I4" s="30"/>
      <c r="J4" s="31"/>
      <c r="K4" s="32"/>
      <c r="L4" s="37"/>
      <c r="M4" s="30"/>
      <c r="N4" s="31"/>
      <c r="O4" s="31"/>
      <c r="P4" s="32"/>
      <c r="Q4" s="30"/>
      <c r="R4" s="31"/>
      <c r="S4" s="31"/>
      <c r="T4" s="31"/>
      <c r="U4" s="37"/>
      <c r="V4" s="41"/>
      <c r="W4" s="41"/>
      <c r="X4" s="41"/>
      <c r="Y4" s="41"/>
      <c r="Z4" s="30"/>
      <c r="AA4" s="31"/>
      <c r="AB4" s="31"/>
      <c r="AC4" s="32"/>
      <c r="AD4" s="30"/>
      <c r="AE4" s="31"/>
      <c r="AF4" s="31"/>
      <c r="AG4" s="31"/>
      <c r="AH4" s="30"/>
      <c r="AI4" s="31"/>
      <c r="AJ4" s="31"/>
      <c r="AK4" s="31"/>
      <c r="AL4" s="41"/>
      <c r="AM4" s="30"/>
      <c r="AN4" s="31"/>
      <c r="AO4" s="31"/>
      <c r="AP4" s="32"/>
      <c r="AQ4" s="30"/>
      <c r="AR4" s="31"/>
      <c r="AS4" s="31"/>
      <c r="AT4" s="32"/>
      <c r="AU4" s="41"/>
      <c r="AV4" s="41"/>
      <c r="AW4" s="41"/>
      <c r="AX4" s="41"/>
      <c r="AY4" s="41"/>
      <c r="AZ4" s="39"/>
      <c r="BA4" s="31"/>
      <c r="BB4" s="31"/>
      <c r="BC4" s="32"/>
      <c r="BD4" s="43"/>
    </row>
    <row r="5" spans="1:56" x14ac:dyDescent="0.2">
      <c r="A5" s="41"/>
      <c r="B5" s="59"/>
      <c r="C5" s="59"/>
      <c r="D5" s="30"/>
      <c r="E5" s="31"/>
      <c r="F5" s="31"/>
      <c r="G5" s="32"/>
      <c r="H5" s="41"/>
      <c r="I5" s="30"/>
      <c r="J5" s="31"/>
      <c r="K5" s="32"/>
      <c r="L5" s="37"/>
      <c r="M5" s="30"/>
      <c r="N5" s="31"/>
      <c r="O5" s="31"/>
      <c r="P5" s="32"/>
      <c r="Q5" s="30"/>
      <c r="R5" s="31"/>
      <c r="S5" s="31"/>
      <c r="T5" s="31"/>
      <c r="U5" s="37"/>
      <c r="V5" s="41"/>
      <c r="W5" s="41"/>
      <c r="X5" s="41"/>
      <c r="Y5" s="41"/>
      <c r="Z5" s="30"/>
      <c r="AA5" s="31"/>
      <c r="AB5" s="31"/>
      <c r="AC5" s="32"/>
      <c r="AD5" s="30"/>
      <c r="AE5" s="31"/>
      <c r="AF5" s="31"/>
      <c r="AG5" s="31"/>
      <c r="AH5" s="30"/>
      <c r="AI5" s="31"/>
      <c r="AJ5" s="31"/>
      <c r="AK5" s="31"/>
      <c r="AL5" s="41"/>
      <c r="AM5" s="30"/>
      <c r="AN5" s="31"/>
      <c r="AO5" s="31"/>
      <c r="AP5" s="32"/>
      <c r="AQ5" s="30"/>
      <c r="AR5" s="31"/>
      <c r="AS5" s="31"/>
      <c r="AT5" s="32"/>
      <c r="AU5" s="41"/>
      <c r="AV5" s="41"/>
      <c r="AW5" s="41"/>
      <c r="AX5" s="41"/>
      <c r="AY5" s="41"/>
      <c r="AZ5" s="39"/>
      <c r="BA5" s="31"/>
      <c r="BB5" s="31"/>
      <c r="BC5" s="32"/>
      <c r="BD5" s="43"/>
    </row>
    <row r="6" spans="1:56" ht="15" customHeight="1" x14ac:dyDescent="0.2">
      <c r="A6" s="41"/>
      <c r="B6" s="59"/>
      <c r="C6" s="59"/>
      <c r="D6" s="33"/>
      <c r="E6" s="34"/>
      <c r="F6" s="34"/>
      <c r="G6" s="35"/>
      <c r="H6" s="41"/>
      <c r="I6" s="33"/>
      <c r="J6" s="34"/>
      <c r="K6" s="35"/>
      <c r="L6" s="38"/>
      <c r="M6" s="33"/>
      <c r="N6" s="34"/>
      <c r="O6" s="34"/>
      <c r="P6" s="35"/>
      <c r="Q6" s="33"/>
      <c r="R6" s="34"/>
      <c r="S6" s="34"/>
      <c r="T6" s="34"/>
      <c r="U6" s="38"/>
      <c r="V6" s="41"/>
      <c r="W6" s="41"/>
      <c r="X6" s="41"/>
      <c r="Y6" s="41"/>
      <c r="Z6" s="33"/>
      <c r="AA6" s="34"/>
      <c r="AB6" s="34"/>
      <c r="AC6" s="35"/>
      <c r="AD6" s="33"/>
      <c r="AE6" s="34"/>
      <c r="AF6" s="34"/>
      <c r="AG6" s="34"/>
      <c r="AH6" s="33"/>
      <c r="AI6" s="34"/>
      <c r="AJ6" s="34"/>
      <c r="AK6" s="34"/>
      <c r="AL6" s="41"/>
      <c r="AM6" s="33"/>
      <c r="AN6" s="34"/>
      <c r="AO6" s="34"/>
      <c r="AP6" s="35"/>
      <c r="AQ6" s="33"/>
      <c r="AR6" s="34"/>
      <c r="AS6" s="34"/>
      <c r="AT6" s="35"/>
      <c r="AU6" s="41"/>
      <c r="AV6" s="41"/>
      <c r="AW6" s="41"/>
      <c r="AX6" s="41"/>
      <c r="AY6" s="41"/>
      <c r="AZ6" s="40"/>
      <c r="BA6" s="34"/>
      <c r="BB6" s="34"/>
      <c r="BC6" s="35"/>
      <c r="BD6" s="44"/>
    </row>
    <row r="7" spans="1:56" ht="13.5" customHeight="1" x14ac:dyDescent="0.2">
      <c r="A7" s="41"/>
      <c r="B7" s="59"/>
      <c r="C7" s="59"/>
      <c r="D7" s="50" t="s">
        <v>11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2"/>
    </row>
    <row r="8" spans="1:56" x14ac:dyDescent="0.2">
      <c r="A8" s="41"/>
      <c r="B8" s="59"/>
      <c r="C8" s="5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4"/>
      <c r="X8" s="4"/>
      <c r="Y8" s="4"/>
      <c r="Z8" s="4"/>
      <c r="AA8" s="4"/>
      <c r="AB8" s="4"/>
      <c r="AC8" s="4"/>
      <c r="AD8" s="4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2"/>
    </row>
    <row r="9" spans="1:56" x14ac:dyDescent="0.2">
      <c r="A9" s="41"/>
      <c r="B9" s="59"/>
      <c r="C9" s="5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2"/>
    </row>
    <row r="10" spans="1:56" ht="22.5" customHeight="1" x14ac:dyDescent="0.2">
      <c r="A10" s="41"/>
      <c r="B10" s="59"/>
      <c r="C10" s="59"/>
      <c r="D10" s="3">
        <v>1</v>
      </c>
      <c r="E10" s="3">
        <v>2</v>
      </c>
      <c r="F10" s="3">
        <v>3</v>
      </c>
      <c r="G10" s="3">
        <v>4</v>
      </c>
      <c r="H10" s="3">
        <v>5</v>
      </c>
      <c r="I10" s="19">
        <v>6</v>
      </c>
      <c r="J10" s="11">
        <v>7</v>
      </c>
      <c r="K10" s="3">
        <v>8</v>
      </c>
      <c r="L10" s="3">
        <v>9</v>
      </c>
      <c r="M10" s="3">
        <v>10</v>
      </c>
      <c r="N10" s="3">
        <v>11</v>
      </c>
      <c r="O10" s="3">
        <v>12</v>
      </c>
      <c r="P10" s="3">
        <v>13</v>
      </c>
      <c r="Q10" s="3">
        <v>14</v>
      </c>
      <c r="R10" s="3">
        <v>15</v>
      </c>
      <c r="S10" s="3">
        <v>16</v>
      </c>
      <c r="T10" s="3">
        <v>17</v>
      </c>
      <c r="U10" s="3">
        <v>18</v>
      </c>
      <c r="V10" s="3">
        <v>19</v>
      </c>
      <c r="W10" s="3">
        <v>20</v>
      </c>
      <c r="X10" s="19">
        <v>21</v>
      </c>
      <c r="Y10" s="11">
        <v>22</v>
      </c>
      <c r="Z10" s="11">
        <v>23</v>
      </c>
      <c r="AA10" s="3">
        <v>24</v>
      </c>
      <c r="AB10" s="3">
        <v>25</v>
      </c>
      <c r="AC10" s="3">
        <v>26</v>
      </c>
      <c r="AD10" s="3">
        <v>27</v>
      </c>
      <c r="AE10" s="3">
        <v>28</v>
      </c>
      <c r="AF10" s="3">
        <v>29</v>
      </c>
      <c r="AG10" s="3">
        <v>30</v>
      </c>
      <c r="AH10" s="11">
        <v>31</v>
      </c>
      <c r="AI10" s="11">
        <v>32</v>
      </c>
      <c r="AJ10" s="3">
        <v>33</v>
      </c>
      <c r="AK10" s="3">
        <v>34</v>
      </c>
      <c r="AL10" s="3">
        <v>35</v>
      </c>
      <c r="AM10" s="3">
        <v>36</v>
      </c>
      <c r="AN10" s="3">
        <v>37</v>
      </c>
      <c r="AO10" s="3">
        <v>38</v>
      </c>
      <c r="AP10" s="3">
        <v>39</v>
      </c>
      <c r="AQ10" s="3">
        <v>40</v>
      </c>
      <c r="AR10" s="3">
        <v>41</v>
      </c>
      <c r="AS10" s="3">
        <v>42</v>
      </c>
      <c r="AT10" s="3">
        <v>43</v>
      </c>
      <c r="AU10" s="3">
        <v>44</v>
      </c>
      <c r="AV10" s="3">
        <v>45</v>
      </c>
      <c r="AW10" s="3">
        <v>46</v>
      </c>
      <c r="AX10" s="3">
        <v>47</v>
      </c>
      <c r="AY10" s="3">
        <v>48</v>
      </c>
      <c r="AZ10" s="3">
        <v>49</v>
      </c>
      <c r="BA10" s="3">
        <v>50</v>
      </c>
      <c r="BB10" s="3">
        <v>51</v>
      </c>
      <c r="BC10" s="3">
        <v>52</v>
      </c>
      <c r="BD10" s="2"/>
    </row>
    <row r="11" spans="1:56" ht="41.25" customHeight="1" x14ac:dyDescent="0.2">
      <c r="A11" s="17" t="s">
        <v>40</v>
      </c>
      <c r="B11" s="15" t="s">
        <v>39</v>
      </c>
      <c r="C11" s="10" t="s">
        <v>15</v>
      </c>
      <c r="D11" s="6"/>
      <c r="E11" s="6"/>
      <c r="F11" s="6"/>
      <c r="G11" s="6"/>
      <c r="H11" s="6"/>
      <c r="I11" s="6"/>
      <c r="J11" s="12">
        <f>J12+J13+J14+J15</f>
        <v>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45" t="s">
        <v>29</v>
      </c>
      <c r="V11" s="29"/>
      <c r="W11" s="6"/>
      <c r="X11" s="6"/>
      <c r="Y11" s="12">
        <f>Y12+Y13+Y14+Y15</f>
        <v>6</v>
      </c>
      <c r="Z11" s="12">
        <f>Z12+Z13+Z14+Z15</f>
        <v>6</v>
      </c>
      <c r="AA11" s="5"/>
      <c r="AB11" s="5"/>
      <c r="AC11" s="5"/>
      <c r="AD11" s="5"/>
      <c r="AE11" s="5"/>
      <c r="AF11" s="5"/>
      <c r="AG11" s="5"/>
      <c r="AH11" s="12">
        <f t="shared" ref="Y11:AI11" si="0">AH12+AH13+AH14+AH15</f>
        <v>0</v>
      </c>
      <c r="AI11" s="12">
        <f t="shared" si="0"/>
        <v>0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45" t="s">
        <v>29</v>
      </c>
      <c r="AV11" s="28"/>
      <c r="AW11" s="28"/>
      <c r="AX11" s="28"/>
      <c r="AY11" s="28"/>
      <c r="AZ11" s="28"/>
      <c r="BA11" s="28"/>
      <c r="BB11" s="28"/>
      <c r="BC11" s="28"/>
      <c r="BD11" s="7">
        <f>SUM(D11:AT11)</f>
        <v>20</v>
      </c>
    </row>
    <row r="12" spans="1:56" ht="23.25" customHeight="1" x14ac:dyDescent="0.2">
      <c r="A12" s="16" t="s">
        <v>41</v>
      </c>
      <c r="B12" s="13" t="s">
        <v>42</v>
      </c>
      <c r="C12" s="10" t="s">
        <v>15</v>
      </c>
      <c r="D12" s="5"/>
      <c r="E12" s="5"/>
      <c r="F12" s="5"/>
      <c r="G12" s="5"/>
      <c r="H12" s="5"/>
      <c r="I12" s="6"/>
      <c r="J12" s="12">
        <v>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30"/>
      <c r="V12" s="32"/>
      <c r="W12" s="5"/>
      <c r="X12" s="6"/>
      <c r="Y12" s="12">
        <v>2</v>
      </c>
      <c r="Z12" s="12">
        <v>2</v>
      </c>
      <c r="AA12" s="5"/>
      <c r="AB12" s="5"/>
      <c r="AC12" s="5"/>
      <c r="AD12" s="5"/>
      <c r="AE12" s="5"/>
      <c r="AF12" s="5"/>
      <c r="AG12" s="5"/>
      <c r="AH12" s="12">
        <v>0</v>
      </c>
      <c r="AI12" s="12">
        <v>0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30"/>
      <c r="AV12" s="31"/>
      <c r="AW12" s="31"/>
      <c r="AX12" s="31"/>
      <c r="AY12" s="31"/>
      <c r="AZ12" s="31"/>
      <c r="BA12" s="31"/>
      <c r="BB12" s="31"/>
      <c r="BC12" s="31"/>
      <c r="BD12" s="7">
        <f t="shared" ref="BD12:BD24" si="1">SUM(D12:AT12)</f>
        <v>6</v>
      </c>
    </row>
    <row r="13" spans="1:56" ht="42.75" customHeight="1" x14ac:dyDescent="0.2">
      <c r="A13" s="16" t="s">
        <v>43</v>
      </c>
      <c r="B13" s="13" t="s">
        <v>44</v>
      </c>
      <c r="C13" s="10" t="s">
        <v>15</v>
      </c>
      <c r="D13" s="5"/>
      <c r="E13" s="5"/>
      <c r="F13" s="5"/>
      <c r="G13" s="5"/>
      <c r="H13" s="5"/>
      <c r="I13" s="6"/>
      <c r="J13" s="12">
        <v>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30"/>
      <c r="V13" s="32"/>
      <c r="W13" s="5"/>
      <c r="X13" s="6"/>
      <c r="Y13" s="12">
        <v>2</v>
      </c>
      <c r="Z13" s="12">
        <v>2</v>
      </c>
      <c r="AA13" s="5"/>
      <c r="AB13" s="5"/>
      <c r="AC13" s="5"/>
      <c r="AD13" s="5"/>
      <c r="AE13" s="5"/>
      <c r="AF13" s="5"/>
      <c r="AG13" s="5"/>
      <c r="AH13" s="12">
        <v>0</v>
      </c>
      <c r="AI13" s="12">
        <v>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30"/>
      <c r="AV13" s="31"/>
      <c r="AW13" s="31"/>
      <c r="AX13" s="31"/>
      <c r="AY13" s="31"/>
      <c r="AZ13" s="31"/>
      <c r="BA13" s="31"/>
      <c r="BB13" s="31"/>
      <c r="BC13" s="31"/>
      <c r="BD13" s="7">
        <f t="shared" si="1"/>
        <v>6</v>
      </c>
    </row>
    <row r="14" spans="1:56" ht="31.5" customHeight="1" x14ac:dyDescent="0.2">
      <c r="A14" s="16" t="s">
        <v>45</v>
      </c>
      <c r="B14" s="13" t="s">
        <v>34</v>
      </c>
      <c r="C14" s="10" t="s">
        <v>15</v>
      </c>
      <c r="D14" s="5"/>
      <c r="E14" s="5"/>
      <c r="F14" s="5"/>
      <c r="G14" s="5"/>
      <c r="H14" s="5"/>
      <c r="I14" s="6"/>
      <c r="J14" s="12">
        <v>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30"/>
      <c r="V14" s="32"/>
      <c r="W14" s="5"/>
      <c r="X14" s="6"/>
      <c r="Y14" s="12">
        <v>2</v>
      </c>
      <c r="Z14" s="12">
        <v>2</v>
      </c>
      <c r="AA14" s="5"/>
      <c r="AB14" s="5"/>
      <c r="AC14" s="5"/>
      <c r="AD14" s="5"/>
      <c r="AE14" s="5"/>
      <c r="AF14" s="5"/>
      <c r="AG14" s="5"/>
      <c r="AH14" s="12">
        <v>0</v>
      </c>
      <c r="AI14" s="12">
        <v>0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30"/>
      <c r="AV14" s="31"/>
      <c r="AW14" s="31"/>
      <c r="AX14" s="31"/>
      <c r="AY14" s="31"/>
      <c r="AZ14" s="31"/>
      <c r="BA14" s="31"/>
      <c r="BB14" s="31"/>
      <c r="BC14" s="31"/>
      <c r="BD14" s="7">
        <f t="shared" si="1"/>
        <v>6</v>
      </c>
    </row>
    <row r="15" spans="1:56" ht="31.5" customHeight="1" x14ac:dyDescent="0.2">
      <c r="A15" s="16" t="s">
        <v>46</v>
      </c>
      <c r="B15" s="13" t="s">
        <v>19</v>
      </c>
      <c r="C15" s="10" t="s">
        <v>15</v>
      </c>
      <c r="D15" s="5"/>
      <c r="E15" s="5"/>
      <c r="F15" s="5"/>
      <c r="G15" s="5"/>
      <c r="H15" s="5"/>
      <c r="I15" s="6"/>
      <c r="J15" s="12">
        <v>2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30"/>
      <c r="V15" s="32"/>
      <c r="W15" s="5"/>
      <c r="X15" s="6"/>
      <c r="Y15" s="12">
        <v>0</v>
      </c>
      <c r="Z15" s="12">
        <v>0</v>
      </c>
      <c r="AA15" s="5"/>
      <c r="AB15" s="5"/>
      <c r="AC15" s="5"/>
      <c r="AD15" s="5"/>
      <c r="AE15" s="5"/>
      <c r="AF15" s="5"/>
      <c r="AG15" s="5"/>
      <c r="AH15" s="12">
        <v>0</v>
      </c>
      <c r="AI15" s="12">
        <v>0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30"/>
      <c r="AV15" s="31"/>
      <c r="AW15" s="31"/>
      <c r="AX15" s="31"/>
      <c r="AY15" s="31"/>
      <c r="AZ15" s="31"/>
      <c r="BA15" s="31"/>
      <c r="BB15" s="31"/>
      <c r="BC15" s="31"/>
      <c r="BD15" s="7">
        <f t="shared" si="1"/>
        <v>2</v>
      </c>
    </row>
    <row r="16" spans="1:56" ht="35.25" customHeight="1" x14ac:dyDescent="0.2">
      <c r="A16" s="17" t="s">
        <v>47</v>
      </c>
      <c r="B16" s="15" t="s">
        <v>48</v>
      </c>
      <c r="C16" s="10" t="s">
        <v>15</v>
      </c>
      <c r="D16" s="5"/>
      <c r="E16" s="5"/>
      <c r="F16" s="5"/>
      <c r="G16" s="5"/>
      <c r="H16" s="5"/>
      <c r="I16" s="6"/>
      <c r="J16" s="12">
        <f>J17+J18+J19+J20+J21+J22</f>
        <v>30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30"/>
      <c r="V16" s="32"/>
      <c r="W16" s="5"/>
      <c r="X16" s="6"/>
      <c r="Y16" s="12">
        <f>Y17+Y18+Y19+Y20+Y21+Y22</f>
        <v>30</v>
      </c>
      <c r="Z16" s="12">
        <f>Z17+Z18+Z19+Z20+Z21+Z22</f>
        <v>30</v>
      </c>
      <c r="AA16" s="5"/>
      <c r="AB16" s="5"/>
      <c r="AC16" s="5"/>
      <c r="AD16" s="5"/>
      <c r="AE16" s="5"/>
      <c r="AF16" s="5"/>
      <c r="AG16" s="5"/>
      <c r="AH16" s="12">
        <f>AH17+AH18+AH19+AH20+AH21+AH22</f>
        <v>30</v>
      </c>
      <c r="AI16" s="12">
        <f>AI17+AI18+AI19+AI20+AI21+AI22</f>
        <v>20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30"/>
      <c r="AV16" s="31"/>
      <c r="AW16" s="31"/>
      <c r="AX16" s="31"/>
      <c r="AY16" s="31"/>
      <c r="AZ16" s="31"/>
      <c r="BA16" s="31"/>
      <c r="BB16" s="31"/>
      <c r="BC16" s="31"/>
      <c r="BD16" s="7">
        <f t="shared" si="1"/>
        <v>140</v>
      </c>
    </row>
    <row r="17" spans="1:56" ht="30.75" customHeight="1" x14ac:dyDescent="0.2">
      <c r="A17" s="16" t="s">
        <v>20</v>
      </c>
      <c r="B17" s="13" t="s">
        <v>21</v>
      </c>
      <c r="C17" s="10" t="s">
        <v>15</v>
      </c>
      <c r="D17" s="5"/>
      <c r="E17" s="5"/>
      <c r="F17" s="5"/>
      <c r="G17" s="5"/>
      <c r="H17" s="5"/>
      <c r="I17" s="6"/>
      <c r="J17" s="12">
        <v>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30"/>
      <c r="V17" s="32"/>
      <c r="W17" s="5"/>
      <c r="X17" s="6"/>
      <c r="Y17" s="12">
        <v>8</v>
      </c>
      <c r="Z17" s="12">
        <v>6</v>
      </c>
      <c r="AA17" s="5"/>
      <c r="AB17" s="5"/>
      <c r="AC17" s="5"/>
      <c r="AD17" s="5"/>
      <c r="AE17" s="5"/>
      <c r="AF17" s="5"/>
      <c r="AG17" s="5"/>
      <c r="AH17" s="12">
        <v>6</v>
      </c>
      <c r="AI17" s="12">
        <v>4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30"/>
      <c r="AV17" s="31"/>
      <c r="AW17" s="31"/>
      <c r="AX17" s="31"/>
      <c r="AY17" s="31"/>
      <c r="AZ17" s="31"/>
      <c r="BA17" s="31"/>
      <c r="BB17" s="31"/>
      <c r="BC17" s="31"/>
      <c r="BD17" s="7">
        <f t="shared" si="1"/>
        <v>30</v>
      </c>
    </row>
    <row r="18" spans="1:56" ht="30" customHeight="1" x14ac:dyDescent="0.2">
      <c r="A18" s="16" t="s">
        <v>38</v>
      </c>
      <c r="B18" s="13" t="s">
        <v>23</v>
      </c>
      <c r="C18" s="10" t="s">
        <v>15</v>
      </c>
      <c r="D18" s="5"/>
      <c r="E18" s="5"/>
      <c r="F18" s="5"/>
      <c r="G18" s="5"/>
      <c r="H18" s="5"/>
      <c r="I18" s="6"/>
      <c r="J18" s="12">
        <v>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30"/>
      <c r="V18" s="32"/>
      <c r="W18" s="5"/>
      <c r="X18" s="6"/>
      <c r="Y18" s="12">
        <v>4</v>
      </c>
      <c r="Z18" s="12">
        <v>4</v>
      </c>
      <c r="AA18" s="5"/>
      <c r="AB18" s="5"/>
      <c r="AC18" s="5"/>
      <c r="AD18" s="5"/>
      <c r="AE18" s="5"/>
      <c r="AF18" s="5"/>
      <c r="AG18" s="5"/>
      <c r="AH18" s="12">
        <v>10</v>
      </c>
      <c r="AI18" s="12">
        <v>8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30"/>
      <c r="AV18" s="31"/>
      <c r="AW18" s="31"/>
      <c r="AX18" s="31"/>
      <c r="AY18" s="31"/>
      <c r="AZ18" s="31"/>
      <c r="BA18" s="31"/>
      <c r="BB18" s="31"/>
      <c r="BC18" s="31"/>
      <c r="BD18" s="7">
        <f t="shared" si="1"/>
        <v>30</v>
      </c>
    </row>
    <row r="19" spans="1:56" ht="21.75" customHeight="1" x14ac:dyDescent="0.2">
      <c r="A19" s="16" t="s">
        <v>22</v>
      </c>
      <c r="B19" s="13" t="s">
        <v>25</v>
      </c>
      <c r="C19" s="10" t="s">
        <v>15</v>
      </c>
      <c r="D19" s="5"/>
      <c r="E19" s="5"/>
      <c r="F19" s="5"/>
      <c r="G19" s="5"/>
      <c r="H19" s="5"/>
      <c r="I19" s="6"/>
      <c r="J19" s="12">
        <v>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30"/>
      <c r="V19" s="32"/>
      <c r="W19" s="5"/>
      <c r="X19" s="6"/>
      <c r="Y19" s="12">
        <v>8</v>
      </c>
      <c r="Z19" s="12">
        <v>8</v>
      </c>
      <c r="AA19" s="5"/>
      <c r="AB19" s="5"/>
      <c r="AC19" s="5"/>
      <c r="AD19" s="5"/>
      <c r="AE19" s="5"/>
      <c r="AF19" s="5"/>
      <c r="AG19" s="5"/>
      <c r="AH19" s="12">
        <v>0</v>
      </c>
      <c r="AI19" s="12">
        <v>0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30"/>
      <c r="AV19" s="31"/>
      <c r="AW19" s="31"/>
      <c r="AX19" s="31"/>
      <c r="AY19" s="31"/>
      <c r="AZ19" s="31"/>
      <c r="BA19" s="31"/>
      <c r="BB19" s="31"/>
      <c r="BC19" s="31"/>
      <c r="BD19" s="7">
        <f t="shared" si="1"/>
        <v>22</v>
      </c>
    </row>
    <row r="20" spans="1:56" ht="36.75" customHeight="1" x14ac:dyDescent="0.2">
      <c r="A20" s="18" t="s">
        <v>24</v>
      </c>
      <c r="B20" s="13" t="s">
        <v>26</v>
      </c>
      <c r="C20" s="10" t="s">
        <v>15</v>
      </c>
      <c r="D20" s="5"/>
      <c r="E20" s="5"/>
      <c r="F20" s="5"/>
      <c r="G20" s="5"/>
      <c r="H20" s="5"/>
      <c r="I20" s="6"/>
      <c r="J20" s="12">
        <v>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30"/>
      <c r="V20" s="32"/>
      <c r="W20" s="5"/>
      <c r="X20" s="6"/>
      <c r="Y20" s="12">
        <v>4</v>
      </c>
      <c r="Z20" s="12">
        <v>4</v>
      </c>
      <c r="AA20" s="5"/>
      <c r="AB20" s="5"/>
      <c r="AC20" s="5"/>
      <c r="AD20" s="5"/>
      <c r="AE20" s="5"/>
      <c r="AF20" s="5"/>
      <c r="AG20" s="5"/>
      <c r="AH20" s="12">
        <v>4</v>
      </c>
      <c r="AI20" s="12">
        <v>0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30"/>
      <c r="AV20" s="31"/>
      <c r="AW20" s="31"/>
      <c r="AX20" s="31"/>
      <c r="AY20" s="31"/>
      <c r="AZ20" s="31"/>
      <c r="BA20" s="31"/>
      <c r="BB20" s="31"/>
      <c r="BC20" s="31"/>
      <c r="BD20" s="7">
        <f t="shared" si="1"/>
        <v>18</v>
      </c>
    </row>
    <row r="21" spans="1:56" ht="38.25" customHeight="1" x14ac:dyDescent="0.2">
      <c r="A21" s="18" t="s">
        <v>27</v>
      </c>
      <c r="B21" s="13" t="s">
        <v>28</v>
      </c>
      <c r="C21" s="10" t="s">
        <v>15</v>
      </c>
      <c r="D21" s="5"/>
      <c r="E21" s="5"/>
      <c r="F21" s="5"/>
      <c r="G21" s="5"/>
      <c r="H21" s="5"/>
      <c r="I21" s="6"/>
      <c r="J21" s="12">
        <v>4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30"/>
      <c r="V21" s="32"/>
      <c r="W21" s="5"/>
      <c r="X21" s="6"/>
      <c r="Y21" s="12">
        <v>4</v>
      </c>
      <c r="Z21" s="12">
        <v>6</v>
      </c>
      <c r="AA21" s="5"/>
      <c r="AB21" s="5"/>
      <c r="AC21" s="5"/>
      <c r="AD21" s="5"/>
      <c r="AE21" s="5"/>
      <c r="AF21" s="5"/>
      <c r="AG21" s="5"/>
      <c r="AH21" s="12">
        <v>10</v>
      </c>
      <c r="AI21" s="12">
        <v>8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30"/>
      <c r="AV21" s="31"/>
      <c r="AW21" s="31"/>
      <c r="AX21" s="31"/>
      <c r="AY21" s="31"/>
      <c r="AZ21" s="31"/>
      <c r="BA21" s="31"/>
      <c r="BB21" s="31"/>
      <c r="BC21" s="31"/>
      <c r="BD21" s="7">
        <f t="shared" si="1"/>
        <v>32</v>
      </c>
    </row>
    <row r="22" spans="1:56" ht="35.25" customHeight="1" x14ac:dyDescent="0.2">
      <c r="A22" s="18" t="s">
        <v>37</v>
      </c>
      <c r="B22" s="14" t="s">
        <v>49</v>
      </c>
      <c r="C22" s="10" t="s">
        <v>15</v>
      </c>
      <c r="D22" s="5"/>
      <c r="E22" s="5"/>
      <c r="F22" s="5"/>
      <c r="G22" s="5"/>
      <c r="H22" s="5"/>
      <c r="I22" s="6"/>
      <c r="J22" s="12">
        <v>4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30"/>
      <c r="V22" s="32"/>
      <c r="W22" s="5"/>
      <c r="X22" s="6"/>
      <c r="Y22" s="12">
        <v>2</v>
      </c>
      <c r="Z22" s="12">
        <v>2</v>
      </c>
      <c r="AA22" s="5"/>
      <c r="AB22" s="5"/>
      <c r="AC22" s="5"/>
      <c r="AD22" s="5"/>
      <c r="AE22" s="5"/>
      <c r="AF22" s="5"/>
      <c r="AG22" s="5"/>
      <c r="AH22" s="12">
        <v>0</v>
      </c>
      <c r="AI22" s="12">
        <v>0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30"/>
      <c r="AV22" s="31"/>
      <c r="AW22" s="31"/>
      <c r="AX22" s="31"/>
      <c r="AY22" s="31"/>
      <c r="AZ22" s="31"/>
      <c r="BA22" s="31"/>
      <c r="BB22" s="31"/>
      <c r="BC22" s="31"/>
      <c r="BD22" s="7">
        <f t="shared" si="1"/>
        <v>8</v>
      </c>
    </row>
    <row r="23" spans="1:56" ht="22.5" customHeight="1" x14ac:dyDescent="0.2">
      <c r="A23" s="53" t="s">
        <v>16</v>
      </c>
      <c r="B23" s="54"/>
      <c r="C23" s="55"/>
      <c r="D23" s="8"/>
      <c r="E23" s="8"/>
      <c r="F23" s="8"/>
      <c r="G23" s="8"/>
      <c r="H23" s="8"/>
      <c r="I23" s="6"/>
      <c r="J23" s="12">
        <f>J11+J16</f>
        <v>38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46"/>
      <c r="V23" s="47"/>
      <c r="W23" s="8"/>
      <c r="X23" s="6"/>
      <c r="Y23" s="12">
        <f>Y11+Y16</f>
        <v>36</v>
      </c>
      <c r="Z23" s="12">
        <f>Z11+Z16</f>
        <v>36</v>
      </c>
      <c r="AA23" s="8"/>
      <c r="AB23" s="8"/>
      <c r="AC23" s="8"/>
      <c r="AD23" s="8"/>
      <c r="AE23" s="8"/>
      <c r="AF23" s="8"/>
      <c r="AG23" s="8"/>
      <c r="AH23" s="12">
        <f>AH11+AH16</f>
        <v>30</v>
      </c>
      <c r="AI23" s="12">
        <f>AI11+AI16</f>
        <v>20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46"/>
      <c r="AV23" s="51"/>
      <c r="AW23" s="51"/>
      <c r="AX23" s="51"/>
      <c r="AY23" s="51"/>
      <c r="AZ23" s="51"/>
      <c r="BA23" s="51"/>
      <c r="BB23" s="51"/>
      <c r="BC23" s="51"/>
      <c r="BD23" s="7">
        <f t="shared" si="1"/>
        <v>160</v>
      </c>
    </row>
    <row r="24" spans="1:56" ht="27.75" customHeight="1" x14ac:dyDescent="0.2">
      <c r="A24" s="56" t="s">
        <v>17</v>
      </c>
      <c r="B24" s="57"/>
      <c r="C24" s="58"/>
      <c r="D24" s="9"/>
      <c r="E24" s="9"/>
      <c r="F24" s="9"/>
      <c r="G24" s="9"/>
      <c r="H24" s="9"/>
      <c r="I24" s="6"/>
      <c r="J24" s="12">
        <f>J23</f>
        <v>38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48"/>
      <c r="V24" s="49"/>
      <c r="W24" s="9"/>
      <c r="X24" s="6"/>
      <c r="Y24" s="12">
        <f>Y23</f>
        <v>36</v>
      </c>
      <c r="Z24" s="12">
        <f>Z23</f>
        <v>36</v>
      </c>
      <c r="AA24" s="9"/>
      <c r="AB24" s="9"/>
      <c r="AC24" s="9"/>
      <c r="AD24" s="9"/>
      <c r="AE24" s="9"/>
      <c r="AF24" s="9"/>
      <c r="AG24" s="9"/>
      <c r="AH24" s="12">
        <f>AH23</f>
        <v>30</v>
      </c>
      <c r="AI24" s="12">
        <f>AI23</f>
        <v>20</v>
      </c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48"/>
      <c r="AV24" s="52"/>
      <c r="AW24" s="52"/>
      <c r="AX24" s="52"/>
      <c r="AY24" s="52"/>
      <c r="AZ24" s="52"/>
      <c r="BA24" s="52"/>
      <c r="BB24" s="52"/>
      <c r="BC24" s="52"/>
      <c r="BD24" s="7">
        <f t="shared" si="1"/>
        <v>160</v>
      </c>
    </row>
    <row r="25" spans="1:5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</sheetData>
  <mergeCells count="28">
    <mergeCell ref="AM2:AP6"/>
    <mergeCell ref="AQ2:AT6"/>
    <mergeCell ref="AZ2:BC6"/>
    <mergeCell ref="AD2:AG6"/>
    <mergeCell ref="AH2:AK6"/>
    <mergeCell ref="AL2:AL6"/>
    <mergeCell ref="L2:L6"/>
    <mergeCell ref="Q2:T6"/>
    <mergeCell ref="U2:U6"/>
    <mergeCell ref="Z2:AC6"/>
    <mergeCell ref="A23:C23"/>
    <mergeCell ref="A24:C24"/>
    <mergeCell ref="B2:B10"/>
    <mergeCell ref="C2:C10"/>
    <mergeCell ref="A2:A10"/>
    <mergeCell ref="U11:V24"/>
    <mergeCell ref="D7:BC7"/>
    <mergeCell ref="D9:BC9"/>
    <mergeCell ref="AU11:BC24"/>
    <mergeCell ref="H2:H6"/>
    <mergeCell ref="AU2:AU6"/>
    <mergeCell ref="A1:BD1"/>
    <mergeCell ref="BD2:BD6"/>
    <mergeCell ref="AV2:AY6"/>
    <mergeCell ref="V2:Y6"/>
    <mergeCell ref="D2:G6"/>
    <mergeCell ref="M2:P6"/>
    <mergeCell ref="I2:K6"/>
  </mergeCells>
  <phoneticPr fontId="1" type="noConversion"/>
  <pageMargins left="0.19685039370078741" right="0.28999999999999998" top="0.39370078740157483" bottom="0.39370078740157483" header="0.51181102362204722" footer="0.51181102362204722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9"/>
  <sheetViews>
    <sheetView view="pageLayout" zoomScaleNormal="100" workbookViewId="0">
      <selection activeCell="K25" sqref="K25"/>
    </sheetView>
  </sheetViews>
  <sheetFormatPr defaultRowHeight="12.75" x14ac:dyDescent="0.2"/>
  <cols>
    <col min="1" max="1" width="9.140625" customWidth="1"/>
    <col min="2" max="2" width="25.5703125" customWidth="1"/>
    <col min="3" max="3" width="6.85546875" customWidth="1"/>
    <col min="4" max="4" width="4" bestFit="1" customWidth="1"/>
    <col min="5" max="8" width="3.140625" customWidth="1"/>
    <col min="9" max="9" width="3.7109375" customWidth="1"/>
    <col min="10" max="55" width="3.140625" customWidth="1"/>
    <col min="56" max="56" width="5.28515625" customWidth="1"/>
  </cols>
  <sheetData>
    <row r="1" spans="1:56" ht="21" customHeight="1" x14ac:dyDescent="0.3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ht="25.5" customHeight="1" x14ac:dyDescent="0.2">
      <c r="A2" s="41" t="s">
        <v>12</v>
      </c>
      <c r="B2" s="59" t="s">
        <v>13</v>
      </c>
      <c r="C2" s="59" t="s">
        <v>14</v>
      </c>
      <c r="D2" s="27" t="s">
        <v>0</v>
      </c>
      <c r="E2" s="28"/>
      <c r="F2" s="28"/>
      <c r="G2" s="29"/>
      <c r="H2" s="41" t="s">
        <v>52</v>
      </c>
      <c r="I2" s="27" t="s">
        <v>1</v>
      </c>
      <c r="J2" s="28"/>
      <c r="K2" s="29"/>
      <c r="L2" s="36" t="s">
        <v>51</v>
      </c>
      <c r="M2" s="27" t="s">
        <v>2</v>
      </c>
      <c r="N2" s="28"/>
      <c r="O2" s="28"/>
      <c r="P2" s="29"/>
      <c r="Q2" s="27" t="s">
        <v>3</v>
      </c>
      <c r="R2" s="28"/>
      <c r="S2" s="28"/>
      <c r="T2" s="28"/>
      <c r="U2" s="36" t="s">
        <v>53</v>
      </c>
      <c r="V2" s="41" t="s">
        <v>4</v>
      </c>
      <c r="W2" s="41"/>
      <c r="X2" s="41"/>
      <c r="Y2" s="41"/>
      <c r="Z2" s="27" t="s">
        <v>5</v>
      </c>
      <c r="AA2" s="28"/>
      <c r="AB2" s="28"/>
      <c r="AC2" s="29"/>
      <c r="AD2" s="27" t="s">
        <v>6</v>
      </c>
      <c r="AE2" s="28"/>
      <c r="AF2" s="28"/>
      <c r="AG2" s="28"/>
      <c r="AH2" s="27" t="s">
        <v>10</v>
      </c>
      <c r="AI2" s="28"/>
      <c r="AJ2" s="28"/>
      <c r="AK2" s="28"/>
      <c r="AL2" s="41" t="s">
        <v>54</v>
      </c>
      <c r="AM2" s="27" t="s">
        <v>7</v>
      </c>
      <c r="AN2" s="28"/>
      <c r="AO2" s="28"/>
      <c r="AP2" s="29"/>
      <c r="AQ2" s="27" t="s">
        <v>8</v>
      </c>
      <c r="AR2" s="28"/>
      <c r="AS2" s="28"/>
      <c r="AT2" s="29"/>
      <c r="AU2" s="41" t="s">
        <v>55</v>
      </c>
      <c r="AV2" s="41" t="s">
        <v>9</v>
      </c>
      <c r="AW2" s="41"/>
      <c r="AX2" s="41"/>
      <c r="AY2" s="41"/>
      <c r="AZ2" s="27"/>
      <c r="BA2" s="28"/>
      <c r="BB2" s="28"/>
      <c r="BC2" s="29"/>
      <c r="BD2" s="42" t="s">
        <v>18</v>
      </c>
    </row>
    <row r="3" spans="1:56" ht="14.25" customHeight="1" x14ac:dyDescent="0.2">
      <c r="A3" s="41"/>
      <c r="B3" s="59"/>
      <c r="C3" s="59"/>
      <c r="D3" s="30"/>
      <c r="E3" s="31"/>
      <c r="F3" s="31"/>
      <c r="G3" s="32"/>
      <c r="H3" s="41"/>
      <c r="I3" s="30"/>
      <c r="J3" s="31"/>
      <c r="K3" s="32"/>
      <c r="L3" s="37"/>
      <c r="M3" s="30"/>
      <c r="N3" s="31"/>
      <c r="O3" s="31"/>
      <c r="P3" s="32"/>
      <c r="Q3" s="30"/>
      <c r="R3" s="31"/>
      <c r="S3" s="31"/>
      <c r="T3" s="31"/>
      <c r="U3" s="37"/>
      <c r="V3" s="41"/>
      <c r="W3" s="41"/>
      <c r="X3" s="41"/>
      <c r="Y3" s="41"/>
      <c r="Z3" s="30"/>
      <c r="AA3" s="31"/>
      <c r="AB3" s="31"/>
      <c r="AC3" s="32"/>
      <c r="AD3" s="30"/>
      <c r="AE3" s="31"/>
      <c r="AF3" s="31"/>
      <c r="AG3" s="31"/>
      <c r="AH3" s="30"/>
      <c r="AI3" s="31"/>
      <c r="AJ3" s="31"/>
      <c r="AK3" s="31"/>
      <c r="AL3" s="41"/>
      <c r="AM3" s="30"/>
      <c r="AN3" s="31"/>
      <c r="AO3" s="31"/>
      <c r="AP3" s="32"/>
      <c r="AQ3" s="30"/>
      <c r="AR3" s="31"/>
      <c r="AS3" s="31"/>
      <c r="AT3" s="32"/>
      <c r="AU3" s="41"/>
      <c r="AV3" s="41"/>
      <c r="AW3" s="41"/>
      <c r="AX3" s="41"/>
      <c r="AY3" s="41"/>
      <c r="AZ3" s="39"/>
      <c r="BA3" s="31"/>
      <c r="BB3" s="31"/>
      <c r="BC3" s="32"/>
      <c r="BD3" s="43"/>
    </row>
    <row r="4" spans="1:56" ht="9.75" customHeight="1" x14ac:dyDescent="0.2">
      <c r="A4" s="41"/>
      <c r="B4" s="59"/>
      <c r="C4" s="59"/>
      <c r="D4" s="30"/>
      <c r="E4" s="31"/>
      <c r="F4" s="31"/>
      <c r="G4" s="32"/>
      <c r="H4" s="41"/>
      <c r="I4" s="30"/>
      <c r="J4" s="31"/>
      <c r="K4" s="32"/>
      <c r="L4" s="37"/>
      <c r="M4" s="30"/>
      <c r="N4" s="31"/>
      <c r="O4" s="31"/>
      <c r="P4" s="32"/>
      <c r="Q4" s="30"/>
      <c r="R4" s="31"/>
      <c r="S4" s="31"/>
      <c r="T4" s="31"/>
      <c r="U4" s="37"/>
      <c r="V4" s="41"/>
      <c r="W4" s="41"/>
      <c r="X4" s="41"/>
      <c r="Y4" s="41"/>
      <c r="Z4" s="30"/>
      <c r="AA4" s="31"/>
      <c r="AB4" s="31"/>
      <c r="AC4" s="32"/>
      <c r="AD4" s="30"/>
      <c r="AE4" s="31"/>
      <c r="AF4" s="31"/>
      <c r="AG4" s="31"/>
      <c r="AH4" s="30"/>
      <c r="AI4" s="31"/>
      <c r="AJ4" s="31"/>
      <c r="AK4" s="31"/>
      <c r="AL4" s="41"/>
      <c r="AM4" s="30"/>
      <c r="AN4" s="31"/>
      <c r="AO4" s="31"/>
      <c r="AP4" s="32"/>
      <c r="AQ4" s="30"/>
      <c r="AR4" s="31"/>
      <c r="AS4" s="31"/>
      <c r="AT4" s="32"/>
      <c r="AU4" s="41"/>
      <c r="AV4" s="41"/>
      <c r="AW4" s="41"/>
      <c r="AX4" s="41"/>
      <c r="AY4" s="41"/>
      <c r="AZ4" s="39"/>
      <c r="BA4" s="31"/>
      <c r="BB4" s="31"/>
      <c r="BC4" s="32"/>
      <c r="BD4" s="43"/>
    </row>
    <row r="5" spans="1:56" x14ac:dyDescent="0.2">
      <c r="A5" s="41"/>
      <c r="B5" s="59"/>
      <c r="C5" s="59"/>
      <c r="D5" s="30"/>
      <c r="E5" s="31"/>
      <c r="F5" s="31"/>
      <c r="G5" s="32"/>
      <c r="H5" s="41"/>
      <c r="I5" s="30"/>
      <c r="J5" s="31"/>
      <c r="K5" s="32"/>
      <c r="L5" s="37"/>
      <c r="M5" s="30"/>
      <c r="N5" s="31"/>
      <c r="O5" s="31"/>
      <c r="P5" s="32"/>
      <c r="Q5" s="30"/>
      <c r="R5" s="31"/>
      <c r="S5" s="31"/>
      <c r="T5" s="31"/>
      <c r="U5" s="37"/>
      <c r="V5" s="41"/>
      <c r="W5" s="41"/>
      <c r="X5" s="41"/>
      <c r="Y5" s="41"/>
      <c r="Z5" s="30"/>
      <c r="AA5" s="31"/>
      <c r="AB5" s="31"/>
      <c r="AC5" s="32"/>
      <c r="AD5" s="30"/>
      <c r="AE5" s="31"/>
      <c r="AF5" s="31"/>
      <c r="AG5" s="31"/>
      <c r="AH5" s="30"/>
      <c r="AI5" s="31"/>
      <c r="AJ5" s="31"/>
      <c r="AK5" s="31"/>
      <c r="AL5" s="41"/>
      <c r="AM5" s="30"/>
      <c r="AN5" s="31"/>
      <c r="AO5" s="31"/>
      <c r="AP5" s="32"/>
      <c r="AQ5" s="30"/>
      <c r="AR5" s="31"/>
      <c r="AS5" s="31"/>
      <c r="AT5" s="32"/>
      <c r="AU5" s="41"/>
      <c r="AV5" s="41"/>
      <c r="AW5" s="41"/>
      <c r="AX5" s="41"/>
      <c r="AY5" s="41"/>
      <c r="AZ5" s="39"/>
      <c r="BA5" s="31"/>
      <c r="BB5" s="31"/>
      <c r="BC5" s="32"/>
      <c r="BD5" s="43"/>
    </row>
    <row r="6" spans="1:56" ht="15" customHeight="1" x14ac:dyDescent="0.2">
      <c r="A6" s="41"/>
      <c r="B6" s="59"/>
      <c r="C6" s="59"/>
      <c r="D6" s="33"/>
      <c r="E6" s="34"/>
      <c r="F6" s="34"/>
      <c r="G6" s="35"/>
      <c r="H6" s="41"/>
      <c r="I6" s="33"/>
      <c r="J6" s="34"/>
      <c r="K6" s="35"/>
      <c r="L6" s="38"/>
      <c r="M6" s="33"/>
      <c r="N6" s="34"/>
      <c r="O6" s="34"/>
      <c r="P6" s="35"/>
      <c r="Q6" s="33"/>
      <c r="R6" s="34"/>
      <c r="S6" s="34"/>
      <c r="T6" s="34"/>
      <c r="U6" s="38"/>
      <c r="V6" s="41"/>
      <c r="W6" s="41"/>
      <c r="X6" s="41"/>
      <c r="Y6" s="41"/>
      <c r="Z6" s="33"/>
      <c r="AA6" s="34"/>
      <c r="AB6" s="34"/>
      <c r="AC6" s="35"/>
      <c r="AD6" s="33"/>
      <c r="AE6" s="34"/>
      <c r="AF6" s="34"/>
      <c r="AG6" s="34"/>
      <c r="AH6" s="33"/>
      <c r="AI6" s="34"/>
      <c r="AJ6" s="34"/>
      <c r="AK6" s="34"/>
      <c r="AL6" s="41"/>
      <c r="AM6" s="33"/>
      <c r="AN6" s="34"/>
      <c r="AO6" s="34"/>
      <c r="AP6" s="35"/>
      <c r="AQ6" s="33"/>
      <c r="AR6" s="34"/>
      <c r="AS6" s="34"/>
      <c r="AT6" s="35"/>
      <c r="AU6" s="41"/>
      <c r="AV6" s="41"/>
      <c r="AW6" s="41"/>
      <c r="AX6" s="41"/>
      <c r="AY6" s="41"/>
      <c r="AZ6" s="40"/>
      <c r="BA6" s="34"/>
      <c r="BB6" s="34"/>
      <c r="BC6" s="35"/>
      <c r="BD6" s="44"/>
    </row>
    <row r="7" spans="1:56" ht="13.5" customHeight="1" x14ac:dyDescent="0.2">
      <c r="A7" s="41"/>
      <c r="B7" s="59"/>
      <c r="C7" s="59"/>
      <c r="D7" s="50" t="s">
        <v>11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2"/>
    </row>
    <row r="8" spans="1:56" x14ac:dyDescent="0.2">
      <c r="A8" s="41"/>
      <c r="B8" s="59"/>
      <c r="C8" s="5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4"/>
      <c r="W8" s="4"/>
      <c r="X8" s="4"/>
      <c r="Y8" s="4"/>
      <c r="Z8" s="4"/>
      <c r="AA8" s="4"/>
      <c r="AB8" s="4"/>
      <c r="AC8" s="4"/>
      <c r="AD8" s="4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2"/>
    </row>
    <row r="9" spans="1:56" x14ac:dyDescent="0.2">
      <c r="A9" s="41"/>
      <c r="B9" s="59"/>
      <c r="C9" s="5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2"/>
    </row>
    <row r="10" spans="1:56" ht="22.5" customHeight="1" x14ac:dyDescent="0.2">
      <c r="A10" s="41"/>
      <c r="B10" s="59"/>
      <c r="C10" s="59"/>
      <c r="D10" s="19">
        <v>1</v>
      </c>
      <c r="E10" s="19">
        <v>2</v>
      </c>
      <c r="F10" s="19">
        <v>3</v>
      </c>
      <c r="G10" s="19">
        <v>4</v>
      </c>
      <c r="H10" s="19">
        <v>5</v>
      </c>
      <c r="I10" s="19">
        <v>6</v>
      </c>
      <c r="J10" s="19">
        <v>7</v>
      </c>
      <c r="K10" s="11">
        <v>8</v>
      </c>
      <c r="L10" s="19">
        <v>9</v>
      </c>
      <c r="M10" s="19">
        <v>10</v>
      </c>
      <c r="N10" s="19">
        <v>11</v>
      </c>
      <c r="O10" s="19">
        <v>12</v>
      </c>
      <c r="P10" s="19">
        <v>13</v>
      </c>
      <c r="Q10" s="19">
        <v>14</v>
      </c>
      <c r="R10" s="19">
        <v>15</v>
      </c>
      <c r="S10" s="19">
        <v>16</v>
      </c>
      <c r="T10" s="19">
        <v>17</v>
      </c>
      <c r="U10" s="19">
        <v>18</v>
      </c>
      <c r="V10" s="19">
        <v>19</v>
      </c>
      <c r="W10" s="19">
        <v>20</v>
      </c>
      <c r="X10" s="19">
        <v>21</v>
      </c>
      <c r="Y10" s="19">
        <v>22</v>
      </c>
      <c r="Z10" s="11">
        <v>23</v>
      </c>
      <c r="AA10" s="11">
        <v>24</v>
      </c>
      <c r="AB10" s="19">
        <v>25</v>
      </c>
      <c r="AC10" s="19">
        <v>26</v>
      </c>
      <c r="AD10" s="19">
        <v>27</v>
      </c>
      <c r="AE10" s="19">
        <v>28</v>
      </c>
      <c r="AF10" s="19">
        <v>29</v>
      </c>
      <c r="AG10" s="19">
        <v>30</v>
      </c>
      <c r="AH10" s="19">
        <v>31</v>
      </c>
      <c r="AI10" s="11">
        <v>32</v>
      </c>
      <c r="AJ10" s="11">
        <v>33</v>
      </c>
      <c r="AK10" s="19">
        <v>34</v>
      </c>
      <c r="AL10" s="19">
        <v>35</v>
      </c>
      <c r="AM10" s="19">
        <v>36</v>
      </c>
      <c r="AN10" s="19">
        <v>37</v>
      </c>
      <c r="AO10" s="19">
        <v>38</v>
      </c>
      <c r="AP10" s="19">
        <v>39</v>
      </c>
      <c r="AQ10" s="19">
        <v>40</v>
      </c>
      <c r="AR10" s="19">
        <v>41</v>
      </c>
      <c r="AS10" s="19">
        <v>42</v>
      </c>
      <c r="AT10" s="19">
        <v>43</v>
      </c>
      <c r="AU10" s="19">
        <v>44</v>
      </c>
      <c r="AV10" s="19">
        <v>45</v>
      </c>
      <c r="AW10" s="19">
        <v>46</v>
      </c>
      <c r="AX10" s="19">
        <v>47</v>
      </c>
      <c r="AY10" s="19">
        <v>48</v>
      </c>
      <c r="AZ10" s="19">
        <v>49</v>
      </c>
      <c r="BA10" s="19">
        <v>50</v>
      </c>
      <c r="BB10" s="19">
        <v>51</v>
      </c>
      <c r="BC10" s="19">
        <v>52</v>
      </c>
      <c r="BD10" s="2"/>
    </row>
    <row r="11" spans="1:56" ht="41.25" customHeight="1" x14ac:dyDescent="0.2">
      <c r="A11" s="25" t="s">
        <v>40</v>
      </c>
      <c r="B11" s="21" t="s">
        <v>39</v>
      </c>
      <c r="C11" s="10" t="s">
        <v>15</v>
      </c>
      <c r="D11" s="6"/>
      <c r="E11" s="6"/>
      <c r="F11" s="6"/>
      <c r="G11" s="6"/>
      <c r="H11" s="6"/>
      <c r="I11" s="6"/>
      <c r="J11" s="6"/>
      <c r="K11" s="12">
        <f>SUM(K12:K14)</f>
        <v>6</v>
      </c>
      <c r="L11" s="6"/>
      <c r="M11" s="6"/>
      <c r="N11" s="6"/>
      <c r="O11" s="6"/>
      <c r="P11" s="6"/>
      <c r="Q11" s="6"/>
      <c r="R11" s="6"/>
      <c r="S11" s="6"/>
      <c r="T11" s="6"/>
      <c r="U11" s="45" t="s">
        <v>29</v>
      </c>
      <c r="V11" s="29"/>
      <c r="W11" s="6"/>
      <c r="X11" s="6"/>
      <c r="Y11" s="6"/>
      <c r="Z11" s="12">
        <f>SUM(Z12:Z14)</f>
        <v>4</v>
      </c>
      <c r="AA11" s="12">
        <f>SUM(AA12:AA14)</f>
        <v>4</v>
      </c>
      <c r="AB11" s="5"/>
      <c r="AC11" s="5"/>
      <c r="AD11" s="5"/>
      <c r="AE11" s="5"/>
      <c r="AF11" s="5"/>
      <c r="AG11" s="5"/>
      <c r="AH11" s="5"/>
      <c r="AI11" s="12">
        <f t="shared" ref="AB11:AJ11" si="0">SUM(AI12:AI14)</f>
        <v>6</v>
      </c>
      <c r="AJ11" s="12">
        <f t="shared" si="0"/>
        <v>4</v>
      </c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45" t="s">
        <v>29</v>
      </c>
      <c r="AV11" s="28"/>
      <c r="AW11" s="28"/>
      <c r="AX11" s="28"/>
      <c r="AY11" s="28"/>
      <c r="AZ11" s="28"/>
      <c r="BA11" s="28"/>
      <c r="BB11" s="28"/>
      <c r="BC11" s="28"/>
      <c r="BD11" s="7">
        <f>SUM(D11:AT11)</f>
        <v>24</v>
      </c>
    </row>
    <row r="12" spans="1:56" ht="22.5" x14ac:dyDescent="0.2">
      <c r="A12" s="22" t="s">
        <v>43</v>
      </c>
      <c r="B12" s="20" t="s">
        <v>44</v>
      </c>
      <c r="C12" s="10" t="s">
        <v>15</v>
      </c>
      <c r="D12" s="5"/>
      <c r="E12" s="5"/>
      <c r="F12" s="5"/>
      <c r="G12" s="5"/>
      <c r="H12" s="5"/>
      <c r="I12" s="6"/>
      <c r="J12" s="6"/>
      <c r="K12" s="12">
        <v>2</v>
      </c>
      <c r="L12" s="5"/>
      <c r="M12" s="5"/>
      <c r="N12" s="5"/>
      <c r="O12" s="5"/>
      <c r="P12" s="5"/>
      <c r="Q12" s="5"/>
      <c r="R12" s="5"/>
      <c r="S12" s="5"/>
      <c r="T12" s="5"/>
      <c r="U12" s="30"/>
      <c r="V12" s="32"/>
      <c r="W12" s="5"/>
      <c r="X12" s="6"/>
      <c r="Y12" s="6"/>
      <c r="Z12" s="12">
        <v>2</v>
      </c>
      <c r="AA12" s="12">
        <v>2</v>
      </c>
      <c r="AB12" s="5"/>
      <c r="AC12" s="5"/>
      <c r="AD12" s="5"/>
      <c r="AE12" s="5"/>
      <c r="AF12" s="5"/>
      <c r="AG12" s="5"/>
      <c r="AH12" s="5"/>
      <c r="AI12" s="12">
        <v>0</v>
      </c>
      <c r="AJ12" s="12">
        <v>0</v>
      </c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30"/>
      <c r="AV12" s="31"/>
      <c r="AW12" s="31"/>
      <c r="AX12" s="31"/>
      <c r="AY12" s="31"/>
      <c r="AZ12" s="31"/>
      <c r="BA12" s="31"/>
      <c r="BB12" s="31"/>
      <c r="BC12" s="31"/>
      <c r="BD12" s="7">
        <f t="shared" ref="BD12:BD26" si="1">SUM(D12:AT12)</f>
        <v>6</v>
      </c>
    </row>
    <row r="13" spans="1:56" ht="42.75" customHeight="1" x14ac:dyDescent="0.2">
      <c r="A13" s="22" t="s">
        <v>46</v>
      </c>
      <c r="B13" s="20" t="s">
        <v>19</v>
      </c>
      <c r="C13" s="10" t="s">
        <v>15</v>
      </c>
      <c r="D13" s="5"/>
      <c r="E13" s="5"/>
      <c r="F13" s="5"/>
      <c r="G13" s="5"/>
      <c r="H13" s="5"/>
      <c r="I13" s="6"/>
      <c r="J13" s="6"/>
      <c r="K13" s="12">
        <v>2</v>
      </c>
      <c r="L13" s="5"/>
      <c r="M13" s="5"/>
      <c r="N13" s="5"/>
      <c r="O13" s="5"/>
      <c r="P13" s="5"/>
      <c r="Q13" s="5"/>
      <c r="R13" s="5"/>
      <c r="S13" s="5"/>
      <c r="T13" s="5"/>
      <c r="U13" s="30"/>
      <c r="V13" s="32"/>
      <c r="W13" s="5"/>
      <c r="X13" s="6"/>
      <c r="Y13" s="6"/>
      <c r="Z13" s="12">
        <v>0</v>
      </c>
      <c r="AA13" s="12">
        <v>0</v>
      </c>
      <c r="AB13" s="5"/>
      <c r="AC13" s="5"/>
      <c r="AD13" s="5"/>
      <c r="AE13" s="5"/>
      <c r="AF13" s="5"/>
      <c r="AG13" s="5"/>
      <c r="AH13" s="5"/>
      <c r="AI13" s="12">
        <v>0</v>
      </c>
      <c r="AJ13" s="12">
        <v>0</v>
      </c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30"/>
      <c r="AV13" s="31"/>
      <c r="AW13" s="31"/>
      <c r="AX13" s="31"/>
      <c r="AY13" s="31"/>
      <c r="AZ13" s="31"/>
      <c r="BA13" s="31"/>
      <c r="BB13" s="31"/>
      <c r="BC13" s="31"/>
      <c r="BD13" s="7">
        <f t="shared" si="1"/>
        <v>2</v>
      </c>
    </row>
    <row r="14" spans="1:56" ht="31.5" customHeight="1" x14ac:dyDescent="0.2">
      <c r="A14" s="22" t="s">
        <v>57</v>
      </c>
      <c r="B14" s="20" t="s">
        <v>58</v>
      </c>
      <c r="C14" s="10" t="s">
        <v>15</v>
      </c>
      <c r="D14" s="5"/>
      <c r="E14" s="5"/>
      <c r="F14" s="5"/>
      <c r="G14" s="5"/>
      <c r="H14" s="5"/>
      <c r="I14" s="6"/>
      <c r="J14" s="6"/>
      <c r="K14" s="12">
        <v>2</v>
      </c>
      <c r="L14" s="5"/>
      <c r="M14" s="5"/>
      <c r="N14" s="5"/>
      <c r="O14" s="5"/>
      <c r="P14" s="5"/>
      <c r="Q14" s="5"/>
      <c r="R14" s="5"/>
      <c r="S14" s="5"/>
      <c r="T14" s="5"/>
      <c r="U14" s="30"/>
      <c r="V14" s="32"/>
      <c r="W14" s="5"/>
      <c r="X14" s="6"/>
      <c r="Y14" s="6"/>
      <c r="Z14" s="12">
        <v>2</v>
      </c>
      <c r="AA14" s="12">
        <v>2</v>
      </c>
      <c r="AB14" s="5"/>
      <c r="AC14" s="5"/>
      <c r="AD14" s="5"/>
      <c r="AE14" s="5"/>
      <c r="AF14" s="5"/>
      <c r="AG14" s="5"/>
      <c r="AH14" s="5"/>
      <c r="AI14" s="12">
        <v>6</v>
      </c>
      <c r="AJ14" s="12">
        <v>4</v>
      </c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30"/>
      <c r="AV14" s="31"/>
      <c r="AW14" s="31"/>
      <c r="AX14" s="31"/>
      <c r="AY14" s="31"/>
      <c r="AZ14" s="31"/>
      <c r="BA14" s="31"/>
      <c r="BB14" s="31"/>
      <c r="BC14" s="31"/>
      <c r="BD14" s="7">
        <f t="shared" si="1"/>
        <v>16</v>
      </c>
    </row>
    <row r="15" spans="1:56" ht="31.5" customHeight="1" x14ac:dyDescent="0.2">
      <c r="A15" s="25" t="s">
        <v>47</v>
      </c>
      <c r="B15" s="21" t="s">
        <v>48</v>
      </c>
      <c r="C15" s="10" t="s">
        <v>15</v>
      </c>
      <c r="D15" s="5"/>
      <c r="E15" s="5"/>
      <c r="F15" s="5"/>
      <c r="G15" s="5"/>
      <c r="H15" s="5"/>
      <c r="I15" s="6"/>
      <c r="J15" s="6"/>
      <c r="K15" s="12">
        <f>SUM(K16:K18)</f>
        <v>12</v>
      </c>
      <c r="L15" s="5"/>
      <c r="M15" s="5"/>
      <c r="N15" s="5"/>
      <c r="O15" s="5"/>
      <c r="P15" s="5"/>
      <c r="Q15" s="5"/>
      <c r="R15" s="5"/>
      <c r="S15" s="5"/>
      <c r="T15" s="5"/>
      <c r="U15" s="30"/>
      <c r="V15" s="32"/>
      <c r="W15" s="5"/>
      <c r="X15" s="6"/>
      <c r="Y15" s="6"/>
      <c r="Z15" s="12">
        <f>SUM(Z16:Z18)</f>
        <v>10</v>
      </c>
      <c r="AA15" s="12">
        <f t="shared" ref="AA15:AJ15" si="2">SUM(AA16:AA18)</f>
        <v>8</v>
      </c>
      <c r="AB15" s="5"/>
      <c r="AC15" s="5"/>
      <c r="AD15" s="5"/>
      <c r="AE15" s="5"/>
      <c r="AF15" s="5"/>
      <c r="AG15" s="5"/>
      <c r="AH15" s="5"/>
      <c r="AI15" s="12">
        <f t="shared" si="2"/>
        <v>14</v>
      </c>
      <c r="AJ15" s="12">
        <f t="shared" si="2"/>
        <v>12</v>
      </c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30"/>
      <c r="AV15" s="31"/>
      <c r="AW15" s="31"/>
      <c r="AX15" s="31"/>
      <c r="AY15" s="31"/>
      <c r="AZ15" s="31"/>
      <c r="BA15" s="31"/>
      <c r="BB15" s="31"/>
      <c r="BC15" s="31"/>
      <c r="BD15" s="7">
        <f t="shared" si="1"/>
        <v>56</v>
      </c>
    </row>
    <row r="16" spans="1:56" ht="35.25" customHeight="1" x14ac:dyDescent="0.2">
      <c r="A16" s="22" t="s">
        <v>59</v>
      </c>
      <c r="B16" s="20" t="s">
        <v>60</v>
      </c>
      <c r="C16" s="10" t="s">
        <v>15</v>
      </c>
      <c r="D16" s="5"/>
      <c r="E16" s="5"/>
      <c r="F16" s="5"/>
      <c r="G16" s="5"/>
      <c r="H16" s="5"/>
      <c r="I16" s="6"/>
      <c r="J16" s="6"/>
      <c r="K16" s="12">
        <v>2</v>
      </c>
      <c r="L16" s="5"/>
      <c r="M16" s="5"/>
      <c r="N16" s="5"/>
      <c r="O16" s="5"/>
      <c r="P16" s="5"/>
      <c r="Q16" s="5"/>
      <c r="R16" s="5"/>
      <c r="S16" s="5"/>
      <c r="T16" s="5"/>
      <c r="U16" s="30"/>
      <c r="V16" s="32"/>
      <c r="W16" s="5"/>
      <c r="X16" s="6"/>
      <c r="Y16" s="6"/>
      <c r="Z16" s="12">
        <v>2</v>
      </c>
      <c r="AA16" s="12">
        <v>2</v>
      </c>
      <c r="AB16" s="5"/>
      <c r="AC16" s="5"/>
      <c r="AD16" s="5"/>
      <c r="AE16" s="5"/>
      <c r="AF16" s="5"/>
      <c r="AG16" s="5"/>
      <c r="AH16" s="5"/>
      <c r="AI16" s="12">
        <v>8</v>
      </c>
      <c r="AJ16" s="12">
        <v>8</v>
      </c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30"/>
      <c r="AV16" s="31"/>
      <c r="AW16" s="31"/>
      <c r="AX16" s="31"/>
      <c r="AY16" s="31"/>
      <c r="AZ16" s="31"/>
      <c r="BA16" s="31"/>
      <c r="BB16" s="31"/>
      <c r="BC16" s="31"/>
      <c r="BD16" s="7">
        <f t="shared" si="1"/>
        <v>22</v>
      </c>
    </row>
    <row r="17" spans="1:56" ht="30.75" customHeight="1" x14ac:dyDescent="0.2">
      <c r="A17" s="22" t="s">
        <v>30</v>
      </c>
      <c r="B17" s="20" t="s">
        <v>33</v>
      </c>
      <c r="C17" s="10" t="s">
        <v>15</v>
      </c>
      <c r="D17" s="5"/>
      <c r="E17" s="5"/>
      <c r="F17" s="5"/>
      <c r="G17" s="5"/>
      <c r="H17" s="5"/>
      <c r="I17" s="6"/>
      <c r="J17" s="6"/>
      <c r="K17" s="12">
        <v>6</v>
      </c>
      <c r="L17" s="5"/>
      <c r="M17" s="5"/>
      <c r="N17" s="5"/>
      <c r="O17" s="5"/>
      <c r="P17" s="5"/>
      <c r="Q17" s="5"/>
      <c r="R17" s="5"/>
      <c r="S17" s="5"/>
      <c r="T17" s="5"/>
      <c r="U17" s="30"/>
      <c r="V17" s="32"/>
      <c r="W17" s="5"/>
      <c r="X17" s="6"/>
      <c r="Y17" s="6"/>
      <c r="Z17" s="12">
        <v>4</v>
      </c>
      <c r="AA17" s="12">
        <v>4</v>
      </c>
      <c r="AB17" s="5"/>
      <c r="AC17" s="5"/>
      <c r="AD17" s="5"/>
      <c r="AE17" s="5"/>
      <c r="AF17" s="5"/>
      <c r="AG17" s="5"/>
      <c r="AH17" s="5"/>
      <c r="AI17" s="12">
        <v>0</v>
      </c>
      <c r="AJ17" s="12">
        <v>0</v>
      </c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30"/>
      <c r="AV17" s="31"/>
      <c r="AW17" s="31"/>
      <c r="AX17" s="31"/>
      <c r="AY17" s="31"/>
      <c r="AZ17" s="31"/>
      <c r="BA17" s="31"/>
      <c r="BB17" s="31"/>
      <c r="BC17" s="31"/>
      <c r="BD17" s="7">
        <f t="shared" si="1"/>
        <v>14</v>
      </c>
    </row>
    <row r="18" spans="1:56" ht="30" customHeight="1" x14ac:dyDescent="0.2">
      <c r="A18" s="22" t="s">
        <v>31</v>
      </c>
      <c r="B18" s="20" t="s">
        <v>32</v>
      </c>
      <c r="C18" s="10" t="s">
        <v>15</v>
      </c>
      <c r="D18" s="5"/>
      <c r="E18" s="5"/>
      <c r="F18" s="5"/>
      <c r="G18" s="5"/>
      <c r="H18" s="5"/>
      <c r="I18" s="6"/>
      <c r="J18" s="6"/>
      <c r="K18" s="12">
        <v>4</v>
      </c>
      <c r="L18" s="5"/>
      <c r="M18" s="5"/>
      <c r="N18" s="5"/>
      <c r="O18" s="5"/>
      <c r="P18" s="5"/>
      <c r="Q18" s="5"/>
      <c r="R18" s="5"/>
      <c r="S18" s="5"/>
      <c r="T18" s="5"/>
      <c r="U18" s="30"/>
      <c r="V18" s="32"/>
      <c r="W18" s="5"/>
      <c r="X18" s="6"/>
      <c r="Y18" s="6"/>
      <c r="Z18" s="12">
        <v>4</v>
      </c>
      <c r="AA18" s="12">
        <v>2</v>
      </c>
      <c r="AB18" s="5"/>
      <c r="AC18" s="5"/>
      <c r="AD18" s="5"/>
      <c r="AE18" s="5"/>
      <c r="AF18" s="5"/>
      <c r="AG18" s="5"/>
      <c r="AH18" s="5"/>
      <c r="AI18" s="12">
        <v>6</v>
      </c>
      <c r="AJ18" s="12">
        <v>4</v>
      </c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30"/>
      <c r="AV18" s="31"/>
      <c r="AW18" s="31"/>
      <c r="AX18" s="31"/>
      <c r="AY18" s="31"/>
      <c r="AZ18" s="31"/>
      <c r="BA18" s="31"/>
      <c r="BB18" s="31"/>
      <c r="BC18" s="31"/>
      <c r="BD18" s="7">
        <f t="shared" si="1"/>
        <v>20</v>
      </c>
    </row>
    <row r="19" spans="1:56" ht="21.75" customHeight="1" x14ac:dyDescent="0.2">
      <c r="A19" s="25" t="s">
        <v>61</v>
      </c>
      <c r="B19" s="21" t="s">
        <v>62</v>
      </c>
      <c r="C19" s="10" t="s">
        <v>15</v>
      </c>
      <c r="D19" s="5"/>
      <c r="E19" s="5"/>
      <c r="F19" s="5"/>
      <c r="G19" s="5"/>
      <c r="H19" s="5"/>
      <c r="I19" s="6"/>
      <c r="J19" s="6"/>
      <c r="K19" s="12">
        <f>K20+K23</f>
        <v>18</v>
      </c>
      <c r="L19" s="5"/>
      <c r="M19" s="5"/>
      <c r="N19" s="5"/>
      <c r="O19" s="5"/>
      <c r="P19" s="5"/>
      <c r="Q19" s="5"/>
      <c r="R19" s="5"/>
      <c r="S19" s="5"/>
      <c r="T19" s="5"/>
      <c r="U19" s="30"/>
      <c r="V19" s="32"/>
      <c r="W19" s="5"/>
      <c r="X19" s="6"/>
      <c r="Y19" s="6"/>
      <c r="Z19" s="12">
        <f>Z20+Z23</f>
        <v>20</v>
      </c>
      <c r="AA19" s="12">
        <f>AA20+AA23</f>
        <v>18</v>
      </c>
      <c r="AB19" s="5"/>
      <c r="AC19" s="5"/>
      <c r="AD19" s="5"/>
      <c r="AE19" s="5"/>
      <c r="AF19" s="5"/>
      <c r="AG19" s="5"/>
      <c r="AH19" s="5"/>
      <c r="AI19" s="12">
        <f>AI20+AI23</f>
        <v>12</v>
      </c>
      <c r="AJ19" s="12">
        <f>AJ20+AJ23</f>
        <v>12</v>
      </c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30"/>
      <c r="AV19" s="31"/>
      <c r="AW19" s="31"/>
      <c r="AX19" s="31"/>
      <c r="AY19" s="31"/>
      <c r="AZ19" s="31"/>
      <c r="BA19" s="31"/>
      <c r="BB19" s="31"/>
      <c r="BC19" s="31"/>
      <c r="BD19" s="7">
        <f>BD20+BD23</f>
        <v>80</v>
      </c>
    </row>
    <row r="20" spans="1:56" ht="49.5" customHeight="1" x14ac:dyDescent="0.2">
      <c r="A20" s="23" t="s">
        <v>35</v>
      </c>
      <c r="B20" s="21" t="s">
        <v>63</v>
      </c>
      <c r="C20" s="20" t="s">
        <v>15</v>
      </c>
      <c r="D20" s="5"/>
      <c r="E20" s="5"/>
      <c r="F20" s="5"/>
      <c r="G20" s="5"/>
      <c r="H20" s="5"/>
      <c r="I20" s="6"/>
      <c r="J20" s="6"/>
      <c r="K20" s="12">
        <f>SUM(K21:K22)</f>
        <v>14</v>
      </c>
      <c r="L20" s="5"/>
      <c r="M20" s="5"/>
      <c r="N20" s="5"/>
      <c r="O20" s="5"/>
      <c r="P20" s="5"/>
      <c r="Q20" s="5"/>
      <c r="R20" s="5"/>
      <c r="S20" s="5"/>
      <c r="T20" s="5"/>
      <c r="U20" s="30"/>
      <c r="V20" s="32"/>
      <c r="W20" s="5"/>
      <c r="X20" s="6"/>
      <c r="Y20" s="6"/>
      <c r="Z20" s="12">
        <f>SUM(Z21:Z22)</f>
        <v>18</v>
      </c>
      <c r="AA20" s="12">
        <f t="shared" ref="AA20:AJ20" si="3">SUM(AA21:AA22)</f>
        <v>16</v>
      </c>
      <c r="AB20" s="5"/>
      <c r="AC20" s="5"/>
      <c r="AD20" s="5"/>
      <c r="AE20" s="5"/>
      <c r="AF20" s="5"/>
      <c r="AG20" s="5"/>
      <c r="AH20" s="5"/>
      <c r="AI20" s="12">
        <f t="shared" si="3"/>
        <v>0</v>
      </c>
      <c r="AJ20" s="12">
        <f t="shared" si="3"/>
        <v>0</v>
      </c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30"/>
      <c r="AV20" s="31"/>
      <c r="AW20" s="31"/>
      <c r="AX20" s="31"/>
      <c r="AY20" s="31"/>
      <c r="AZ20" s="31"/>
      <c r="BA20" s="31"/>
      <c r="BB20" s="31"/>
      <c r="BC20" s="31"/>
      <c r="BD20" s="7">
        <f t="shared" si="1"/>
        <v>48</v>
      </c>
    </row>
    <row r="21" spans="1:56" ht="49.5" customHeight="1" x14ac:dyDescent="0.2">
      <c r="A21" s="24" t="s">
        <v>64</v>
      </c>
      <c r="B21" s="20" t="s">
        <v>65</v>
      </c>
      <c r="C21" s="20" t="s">
        <v>15</v>
      </c>
      <c r="D21" s="5"/>
      <c r="E21" s="5"/>
      <c r="F21" s="5"/>
      <c r="G21" s="5"/>
      <c r="H21" s="5"/>
      <c r="I21" s="6"/>
      <c r="J21" s="6"/>
      <c r="K21" s="12">
        <v>6</v>
      </c>
      <c r="L21" s="5"/>
      <c r="M21" s="5"/>
      <c r="N21" s="5"/>
      <c r="O21" s="5"/>
      <c r="P21" s="5"/>
      <c r="Q21" s="5"/>
      <c r="R21" s="5"/>
      <c r="S21" s="5"/>
      <c r="T21" s="5"/>
      <c r="U21" s="30"/>
      <c r="V21" s="32"/>
      <c r="W21" s="5"/>
      <c r="X21" s="6"/>
      <c r="Y21" s="6"/>
      <c r="Z21" s="12">
        <v>10</v>
      </c>
      <c r="AA21" s="12">
        <v>8</v>
      </c>
      <c r="AB21" s="5"/>
      <c r="AC21" s="5"/>
      <c r="AD21" s="5"/>
      <c r="AE21" s="5"/>
      <c r="AF21" s="5"/>
      <c r="AG21" s="5"/>
      <c r="AH21" s="5"/>
      <c r="AI21" s="12">
        <v>0</v>
      </c>
      <c r="AJ21" s="12">
        <v>0</v>
      </c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30"/>
      <c r="AV21" s="31"/>
      <c r="AW21" s="31"/>
      <c r="AX21" s="31"/>
      <c r="AY21" s="31"/>
      <c r="AZ21" s="31"/>
      <c r="BA21" s="31"/>
      <c r="BB21" s="31"/>
      <c r="BC21" s="31"/>
      <c r="BD21" s="7">
        <f t="shared" si="1"/>
        <v>24</v>
      </c>
    </row>
    <row r="22" spans="1:56" ht="39" customHeight="1" x14ac:dyDescent="0.2">
      <c r="A22" s="24" t="s">
        <v>66</v>
      </c>
      <c r="B22" s="21" t="s">
        <v>67</v>
      </c>
      <c r="C22" s="20" t="s">
        <v>15</v>
      </c>
      <c r="D22" s="5"/>
      <c r="E22" s="5"/>
      <c r="F22" s="5"/>
      <c r="G22" s="5"/>
      <c r="H22" s="5"/>
      <c r="I22" s="6"/>
      <c r="J22" s="6"/>
      <c r="K22" s="12">
        <v>8</v>
      </c>
      <c r="L22" s="5"/>
      <c r="M22" s="5"/>
      <c r="N22" s="5"/>
      <c r="O22" s="5"/>
      <c r="P22" s="5"/>
      <c r="Q22" s="5"/>
      <c r="R22" s="5"/>
      <c r="S22" s="5"/>
      <c r="T22" s="5"/>
      <c r="U22" s="30"/>
      <c r="V22" s="32"/>
      <c r="W22" s="5"/>
      <c r="X22" s="6"/>
      <c r="Y22" s="6"/>
      <c r="Z22" s="12">
        <v>8</v>
      </c>
      <c r="AA22" s="12">
        <v>8</v>
      </c>
      <c r="AB22" s="5"/>
      <c r="AC22" s="5"/>
      <c r="AD22" s="5"/>
      <c r="AE22" s="5"/>
      <c r="AF22" s="5"/>
      <c r="AG22" s="5"/>
      <c r="AH22" s="5"/>
      <c r="AI22" s="12">
        <v>0</v>
      </c>
      <c r="AJ22" s="12">
        <v>0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30"/>
      <c r="AV22" s="31"/>
      <c r="AW22" s="31"/>
      <c r="AX22" s="31"/>
      <c r="AY22" s="31"/>
      <c r="AZ22" s="31"/>
      <c r="BA22" s="31"/>
      <c r="BB22" s="31"/>
      <c r="BC22" s="31"/>
      <c r="BD22" s="7">
        <f t="shared" si="1"/>
        <v>24</v>
      </c>
    </row>
    <row r="23" spans="1:56" ht="56.25" customHeight="1" x14ac:dyDescent="0.2">
      <c r="A23" s="23" t="s">
        <v>36</v>
      </c>
      <c r="B23" s="21" t="s">
        <v>68</v>
      </c>
      <c r="C23" s="20" t="s">
        <v>15</v>
      </c>
      <c r="D23" s="5"/>
      <c r="E23" s="5"/>
      <c r="F23" s="5"/>
      <c r="G23" s="5"/>
      <c r="H23" s="5"/>
      <c r="I23" s="6"/>
      <c r="J23" s="6"/>
      <c r="K23" s="12">
        <f>K24</f>
        <v>4</v>
      </c>
      <c r="L23" s="5"/>
      <c r="M23" s="5"/>
      <c r="N23" s="5"/>
      <c r="O23" s="5"/>
      <c r="P23" s="5"/>
      <c r="Q23" s="5"/>
      <c r="R23" s="5"/>
      <c r="S23" s="5"/>
      <c r="T23" s="5"/>
      <c r="U23" s="30"/>
      <c r="V23" s="32"/>
      <c r="W23" s="5"/>
      <c r="X23" s="6"/>
      <c r="Y23" s="6"/>
      <c r="Z23" s="12">
        <f>Z24</f>
        <v>2</v>
      </c>
      <c r="AA23" s="12">
        <f t="shared" ref="AA23:AJ23" si="4">AA24</f>
        <v>2</v>
      </c>
      <c r="AB23" s="5"/>
      <c r="AC23" s="5"/>
      <c r="AD23" s="5"/>
      <c r="AE23" s="5"/>
      <c r="AF23" s="5"/>
      <c r="AG23" s="5"/>
      <c r="AH23" s="5"/>
      <c r="AI23" s="12">
        <f t="shared" si="4"/>
        <v>12</v>
      </c>
      <c r="AJ23" s="12">
        <f t="shared" si="4"/>
        <v>12</v>
      </c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30"/>
      <c r="AV23" s="31"/>
      <c r="AW23" s="31"/>
      <c r="AX23" s="31"/>
      <c r="AY23" s="31"/>
      <c r="AZ23" s="31"/>
      <c r="BA23" s="31"/>
      <c r="BB23" s="31"/>
      <c r="BC23" s="31"/>
      <c r="BD23" s="7">
        <f t="shared" si="1"/>
        <v>32</v>
      </c>
    </row>
    <row r="24" spans="1:56" ht="35.25" customHeight="1" x14ac:dyDescent="0.2">
      <c r="A24" s="24" t="s">
        <v>69</v>
      </c>
      <c r="B24" s="20" t="s">
        <v>70</v>
      </c>
      <c r="C24" s="20" t="s">
        <v>15</v>
      </c>
      <c r="D24" s="5"/>
      <c r="E24" s="5"/>
      <c r="F24" s="5"/>
      <c r="G24" s="5"/>
      <c r="H24" s="5"/>
      <c r="I24" s="6"/>
      <c r="J24" s="6"/>
      <c r="K24" s="12">
        <v>4</v>
      </c>
      <c r="L24" s="5"/>
      <c r="M24" s="5"/>
      <c r="N24" s="5"/>
      <c r="O24" s="5"/>
      <c r="P24" s="5"/>
      <c r="Q24" s="5"/>
      <c r="R24" s="5"/>
      <c r="S24" s="5"/>
      <c r="T24" s="5"/>
      <c r="U24" s="30"/>
      <c r="V24" s="32"/>
      <c r="W24" s="5"/>
      <c r="X24" s="6"/>
      <c r="Y24" s="6"/>
      <c r="Z24" s="12">
        <v>2</v>
      </c>
      <c r="AA24" s="12">
        <v>2</v>
      </c>
      <c r="AB24" s="5"/>
      <c r="AC24" s="5"/>
      <c r="AD24" s="5"/>
      <c r="AE24" s="5"/>
      <c r="AF24" s="5"/>
      <c r="AG24" s="5"/>
      <c r="AH24" s="5"/>
      <c r="AI24" s="12">
        <v>12</v>
      </c>
      <c r="AJ24" s="12">
        <v>12</v>
      </c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30"/>
      <c r="AV24" s="31"/>
      <c r="AW24" s="31"/>
      <c r="AX24" s="31"/>
      <c r="AY24" s="31"/>
      <c r="AZ24" s="31"/>
      <c r="BA24" s="31"/>
      <c r="BB24" s="31"/>
      <c r="BC24" s="31"/>
      <c r="BD24" s="7">
        <f t="shared" si="1"/>
        <v>32</v>
      </c>
    </row>
    <row r="25" spans="1:56" ht="22.5" customHeight="1" x14ac:dyDescent="0.2">
      <c r="A25" s="53" t="s">
        <v>16</v>
      </c>
      <c r="B25" s="54"/>
      <c r="C25" s="55"/>
      <c r="D25" s="8"/>
      <c r="E25" s="8"/>
      <c r="F25" s="8"/>
      <c r="G25" s="8"/>
      <c r="H25" s="8"/>
      <c r="I25" s="6"/>
      <c r="J25" s="6"/>
      <c r="K25" s="12">
        <f>K11+K15+K19</f>
        <v>36</v>
      </c>
      <c r="L25" s="8"/>
      <c r="M25" s="8"/>
      <c r="N25" s="8"/>
      <c r="O25" s="8"/>
      <c r="P25" s="8"/>
      <c r="Q25" s="8"/>
      <c r="R25" s="8"/>
      <c r="S25" s="8"/>
      <c r="T25" s="8"/>
      <c r="U25" s="46"/>
      <c r="V25" s="47"/>
      <c r="W25" s="8"/>
      <c r="X25" s="6"/>
      <c r="Y25" s="6"/>
      <c r="Z25" s="12">
        <f>Z11+Z15+Z19</f>
        <v>34</v>
      </c>
      <c r="AA25" s="12">
        <f>AA11+AA15+AA19</f>
        <v>30</v>
      </c>
      <c r="AB25" s="5"/>
      <c r="AC25" s="5"/>
      <c r="AD25" s="5"/>
      <c r="AE25" s="5"/>
      <c r="AF25" s="5"/>
      <c r="AG25" s="5"/>
      <c r="AH25" s="5"/>
      <c r="AI25" s="12">
        <f t="shared" ref="AA25:AJ25" si="5">AI11+AI15+AI19</f>
        <v>32</v>
      </c>
      <c r="AJ25" s="12">
        <f t="shared" si="5"/>
        <v>28</v>
      </c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46"/>
      <c r="AV25" s="51"/>
      <c r="AW25" s="51"/>
      <c r="AX25" s="51"/>
      <c r="AY25" s="51"/>
      <c r="AZ25" s="51"/>
      <c r="BA25" s="51"/>
      <c r="BB25" s="51"/>
      <c r="BC25" s="51"/>
      <c r="BD25" s="7">
        <f>K25+Z25+AA25+AI25+AJ25</f>
        <v>160</v>
      </c>
    </row>
    <row r="26" spans="1:56" ht="27.75" customHeight="1" x14ac:dyDescent="0.2">
      <c r="A26" s="56" t="s">
        <v>17</v>
      </c>
      <c r="B26" s="57"/>
      <c r="C26" s="58"/>
      <c r="D26" s="9"/>
      <c r="E26" s="9"/>
      <c r="F26" s="9"/>
      <c r="G26" s="9"/>
      <c r="H26" s="9"/>
      <c r="I26" s="6"/>
      <c r="J26" s="6"/>
      <c r="K26" s="12">
        <f>K25</f>
        <v>36</v>
      </c>
      <c r="L26" s="9"/>
      <c r="M26" s="9"/>
      <c r="N26" s="9"/>
      <c r="O26" s="9"/>
      <c r="P26" s="9"/>
      <c r="Q26" s="9"/>
      <c r="R26" s="9"/>
      <c r="S26" s="9"/>
      <c r="T26" s="9"/>
      <c r="U26" s="48"/>
      <c r="V26" s="49"/>
      <c r="W26" s="9"/>
      <c r="X26" s="6"/>
      <c r="Y26" s="6"/>
      <c r="Z26" s="12">
        <f>Z25</f>
        <v>34</v>
      </c>
      <c r="AA26" s="12">
        <f t="shared" ref="AA26:AJ26" si="6">AA25</f>
        <v>30</v>
      </c>
      <c r="AB26" s="5"/>
      <c r="AC26" s="5"/>
      <c r="AD26" s="5"/>
      <c r="AE26" s="5"/>
      <c r="AF26" s="5"/>
      <c r="AG26" s="5"/>
      <c r="AH26" s="5"/>
      <c r="AI26" s="12">
        <f t="shared" si="6"/>
        <v>32</v>
      </c>
      <c r="AJ26" s="12">
        <f t="shared" si="6"/>
        <v>28</v>
      </c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48"/>
      <c r="AV26" s="52"/>
      <c r="AW26" s="52"/>
      <c r="AX26" s="52"/>
      <c r="AY26" s="52"/>
      <c r="AZ26" s="52"/>
      <c r="BA26" s="52"/>
      <c r="BB26" s="52"/>
      <c r="BC26" s="52"/>
      <c r="BD26" s="7">
        <f>K26+Z26+AA26+AI26+AJ26</f>
        <v>160</v>
      </c>
    </row>
    <row r="27" spans="1:5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</sheetData>
  <mergeCells count="28">
    <mergeCell ref="D7:BC7"/>
    <mergeCell ref="D9:BC9"/>
    <mergeCell ref="U11:V26"/>
    <mergeCell ref="AU11:BC26"/>
    <mergeCell ref="A25:C25"/>
    <mergeCell ref="A26:C26"/>
    <mergeCell ref="AM2:AP6"/>
    <mergeCell ref="AQ2:AT6"/>
    <mergeCell ref="AU2:AU6"/>
    <mergeCell ref="AV2:AY6"/>
    <mergeCell ref="AZ2:BC6"/>
    <mergeCell ref="BD2:BD6"/>
    <mergeCell ref="U2:U6"/>
    <mergeCell ref="V2:Y6"/>
    <mergeCell ref="Z2:AC6"/>
    <mergeCell ref="AD2:AG6"/>
    <mergeCell ref="AH2:AK6"/>
    <mergeCell ref="AL2:AL6"/>
    <mergeCell ref="A1:BD1"/>
    <mergeCell ref="A2:A10"/>
    <mergeCell ref="B2:B10"/>
    <mergeCell ref="C2:C10"/>
    <mergeCell ref="D2:G6"/>
    <mergeCell ref="H2:H6"/>
    <mergeCell ref="I2:K6"/>
    <mergeCell ref="L2:L6"/>
    <mergeCell ref="M2:P6"/>
    <mergeCell ref="Q2:T6"/>
  </mergeCells>
  <pageMargins left="0.19685039370078741" right="0.28999999999999998" top="0.39370078740157483" bottom="0.39370078740157483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</vt:lpstr>
    </vt:vector>
  </TitlesOfParts>
  <Company>KKITIU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</dc:creator>
  <cp:lastModifiedBy>Анастасия</cp:lastModifiedBy>
  <cp:lastPrinted>2023-09-14T09:04:12Z</cp:lastPrinted>
  <dcterms:created xsi:type="dcterms:W3CDTF">2011-04-04T05:03:41Z</dcterms:created>
  <dcterms:modified xsi:type="dcterms:W3CDTF">2024-11-04T08:03:59Z</dcterms:modified>
</cp:coreProperties>
</file>