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<sst xmlns="http://schemas.openxmlformats.org/spreadsheetml/2006/main" count="332" uniqueCount="132">
  <si>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</si>
  <si>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</si>
  <si>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</si>
  <si>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</si>
  <si>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</si>
  <si>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</si>
  <si>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</si>
  <si>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</si>
  <si>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</si>
  <si>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</si>
  <si>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</si>
  <si>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</si>
  <si>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</si>
  <si>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</si>
  <si>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</si>
  <si>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</si>
  <si>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</si>
  <si>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</si>
  <si>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</si>
  <si>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</si>
  <si>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</si>
  <si>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</si>
  <si>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</si>
  <si>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</si>
  <si>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</si>
  <si>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</si>
  <si>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</si>
  <si>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</si>
  <si>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</si>
  <si>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</si>
  <si>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</si>
  <si>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</si>
  <si>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</si>
  <si>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</si>
  <si>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</si>
  <si>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</si>
  <si>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</si>
  <si>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</si>
  <si>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</si>
  <si>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</si>
  <si>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</si>
  <si>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</si>
  <si>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</si>
  <si>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</si>
  <si>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</si>
  <si>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</si>
  <si>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</si>
  <si>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</si>
  <si>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</si>
  <si>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</si>
  <si>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</si>
  <si>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</si>
  <si>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</si>
  <si>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</si>
  <si>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</si>
  <si>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</si>
  <si>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</si>
  <si>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</si>
  <si>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</si>
  <si>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</si>
  <si>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</si>
  <si>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</si>
  <si>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</si>
  <si>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</si>
  <si>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Всего часов в неделю обязательной учебной
 нагрузки</t>
  </si>
  <si>
    <t>ОГСЭ.01</t>
  </si>
  <si>
    <t>ОГСЭ.0</t>
  </si>
  <si>
    <t>Оновы философии</t>
  </si>
  <si>
    <t>ОП.01</t>
  </si>
  <si>
    <t>ОП.06</t>
  </si>
  <si>
    <t xml:space="preserve"> </t>
  </si>
  <si>
    <t>Элементы высшей математики</t>
  </si>
  <si>
    <t>ЕН.03</t>
  </si>
  <si>
    <t>ОП.07</t>
  </si>
  <si>
    <t>ОП.08</t>
  </si>
  <si>
    <t>ОП.09</t>
  </si>
  <si>
    <t>ОП.10</t>
  </si>
  <si>
    <t>Основы алгоритмизации  и программирования</t>
  </si>
  <si>
    <t>Правовое обеспечение профессиональной деятельности</t>
  </si>
  <si>
    <t>Экономика отрасли</t>
  </si>
  <si>
    <t>Производственная практика</t>
  </si>
  <si>
    <t>Основы проектирования БД</t>
  </si>
  <si>
    <t>Психология общения</t>
  </si>
  <si>
    <t>ОГСЭ.06</t>
  </si>
  <si>
    <t>О</t>
  </si>
  <si>
    <t>Операционные системы и среды</t>
  </si>
  <si>
    <t>Архитектура аппаратных средств</t>
  </si>
  <si>
    <t>Информационные технологии</t>
  </si>
  <si>
    <t>Стандартизация, сертификация и техническое документоведение</t>
  </si>
  <si>
    <t>ОП.11</t>
  </si>
  <si>
    <t>ОП.12</t>
  </si>
  <si>
    <t xml:space="preserve">Компьютерные сети </t>
  </si>
  <si>
    <t>Дискретная математика  с элементами математической логики</t>
  </si>
  <si>
    <t>Теория вероятностей и математическая статистика</t>
  </si>
  <si>
    <t>Численные методы</t>
  </si>
  <si>
    <t>Менеджмент профессиональной деятельности</t>
  </si>
  <si>
    <t>ПМ.05</t>
  </si>
  <si>
    <t xml:space="preserve"> Проектирование и разработка ИС</t>
  </si>
  <si>
    <t>МДК. 05.01</t>
  </si>
  <si>
    <t>Проектирование и дизайн ИС</t>
  </si>
  <si>
    <t>МДК. 05.02</t>
  </si>
  <si>
    <t>Разработка кода ИС</t>
  </si>
  <si>
    <t xml:space="preserve">МДК. 05.03    </t>
  </si>
  <si>
    <t>Тестирование ИС</t>
  </si>
  <si>
    <t>УП.05</t>
  </si>
  <si>
    <t>ПП.05</t>
  </si>
  <si>
    <t xml:space="preserve">Производственная практика </t>
  </si>
  <si>
    <t>Учебная практика</t>
  </si>
  <si>
    <t>ПМ.08</t>
  </si>
  <si>
    <t>Разработка дизайна WEB - приложений</t>
  </si>
  <si>
    <t>МДК.  08.01</t>
  </si>
  <si>
    <t>Проектирование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</si>
  <si>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</si>
  <si>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</si>
  <si>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</si>
  <si>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</si>
  <si>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Учебная практика </t>
  </si>
  <si>
    <t>ПМ.09</t>
  </si>
  <si>
    <t>Проектирование и разработка и оптимизация веб-приложений</t>
  </si>
  <si>
    <t>МДК. 09.02</t>
  </si>
  <si>
    <t>МДК. 09.01</t>
  </si>
  <si>
    <t>МДК. 09.03</t>
  </si>
  <si>
    <t>УП.09</t>
  </si>
  <si>
    <t>ПП.09</t>
  </si>
  <si>
    <t>Проектирование и разработка веб-приложений</t>
  </si>
  <si>
    <t>Оптимизация веб-приложений</t>
  </si>
  <si>
    <t xml:space="preserve"> Обеспечение безопасности веб-приложений</t>
  </si>
  <si>
    <t xml:space="preserve">      </t>
  </si>
  <si>
    <t xml:space="preserve">         </t>
  </si>
  <si>
    <t xml:space="preserve">  </t>
  </si>
  <si>
    <t xml:space="preserve">             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</si>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</sst>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138"/>
  <sheetViews>
    <sheetView tabSelected="1" zoomScalePageLayoutView="0" workbookViewId="0" topLeftCell="K1">
      <selection activeCell="BI15" sqref="BI15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5.25390625" style="0" bestFit="1" customWidth="1"/>
  </cols>
  <sheetData>
    <row r="3" ht="12.75">
      <c r="S3" t="s">
        <v>131</v>
      </c>
    </row>
    <row r="6" spans="1:57" ht="12.75">
      <c r="A6" s="36" t="s">
        <v>25</v>
      </c>
      <c r="B6" s="39" t="s">
        <v>26</v>
      </c>
      <c r="C6" s="39" t="s">
        <v>27</v>
      </c>
      <c r="D6" s="46" t="s">
        <v>0</v>
      </c>
      <c r="E6" s="47" t="s">
        <v>1</v>
      </c>
      <c r="F6" s="47"/>
      <c r="G6" s="47"/>
      <c r="H6" s="46" t="s">
        <v>2</v>
      </c>
      <c r="I6" s="47" t="s">
        <v>3</v>
      </c>
      <c r="J6" s="47"/>
      <c r="K6" s="47"/>
      <c r="L6" s="47"/>
      <c r="M6" s="47" t="s">
        <v>4</v>
      </c>
      <c r="N6" s="47"/>
      <c r="O6" s="47"/>
      <c r="P6" s="47"/>
      <c r="Q6" s="46" t="s">
        <v>5</v>
      </c>
      <c r="R6" s="47" t="s">
        <v>6</v>
      </c>
      <c r="S6" s="47"/>
      <c r="T6" s="47"/>
      <c r="U6" s="46" t="s">
        <v>7</v>
      </c>
      <c r="V6" s="47" t="s">
        <v>8</v>
      </c>
      <c r="W6" s="47"/>
      <c r="X6" s="47"/>
      <c r="Y6" s="47"/>
      <c r="Z6" s="46" t="s">
        <v>9</v>
      </c>
      <c r="AA6" s="47" t="s">
        <v>10</v>
      </c>
      <c r="AB6" s="47"/>
      <c r="AC6" s="47"/>
      <c r="AD6" s="46" t="s">
        <v>11</v>
      </c>
      <c r="AE6" s="47" t="s">
        <v>12</v>
      </c>
      <c r="AF6" s="47"/>
      <c r="AG6" s="47"/>
      <c r="AH6" s="46" t="s">
        <v>13</v>
      </c>
      <c r="AI6" s="47" t="s">
        <v>20</v>
      </c>
      <c r="AJ6" s="47"/>
      <c r="AK6" s="47"/>
      <c r="AL6" s="46" t="s">
        <v>21</v>
      </c>
      <c r="AM6" s="47" t="s">
        <v>14</v>
      </c>
      <c r="AN6" s="47"/>
      <c r="AO6" s="47"/>
      <c r="AP6" s="47"/>
      <c r="AQ6" s="46" t="s">
        <v>15</v>
      </c>
      <c r="AR6" s="47" t="s">
        <v>16</v>
      </c>
      <c r="AS6" s="47"/>
      <c r="AT6" s="47"/>
      <c r="AU6" s="52" t="s">
        <v>17</v>
      </c>
      <c r="AV6" s="47" t="s">
        <v>18</v>
      </c>
      <c r="AW6" s="47"/>
      <c r="AX6" s="47"/>
      <c r="AY6" s="47"/>
      <c r="AZ6" s="47" t="s">
        <v>19</v>
      </c>
      <c r="BA6" s="47"/>
      <c r="BB6" s="47"/>
      <c r="BC6" s="47"/>
      <c r="BD6" s="48" t="s">
        <v>24</v>
      </c>
      <c r="BE6" s="36" t="s">
        <v>63</v>
      </c>
    </row>
    <row r="7" spans="1:57" ht="12.75">
      <c r="A7" s="37"/>
      <c r="B7" s="40"/>
      <c r="C7" s="40"/>
      <c r="D7" s="46"/>
      <c r="E7" s="47"/>
      <c r="F7" s="47"/>
      <c r="G7" s="47"/>
      <c r="H7" s="46"/>
      <c r="I7" s="47"/>
      <c r="J7" s="47"/>
      <c r="K7" s="47"/>
      <c r="L7" s="47"/>
      <c r="M7" s="47"/>
      <c r="N7" s="47"/>
      <c r="O7" s="47"/>
      <c r="P7" s="47"/>
      <c r="Q7" s="46"/>
      <c r="R7" s="47"/>
      <c r="S7" s="47"/>
      <c r="T7" s="47"/>
      <c r="U7" s="46"/>
      <c r="V7" s="47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7"/>
      <c r="AO7" s="47"/>
      <c r="AP7" s="47"/>
      <c r="AQ7" s="46"/>
      <c r="AR7" s="47"/>
      <c r="AS7" s="47"/>
      <c r="AT7" s="47"/>
      <c r="AU7" s="52"/>
      <c r="AV7" s="47"/>
      <c r="AW7" s="47"/>
      <c r="AX7" s="47"/>
      <c r="AY7" s="47"/>
      <c r="AZ7" s="47"/>
      <c r="BA7" s="47"/>
      <c r="BB7" s="47"/>
      <c r="BC7" s="47"/>
      <c r="BD7" s="49"/>
      <c r="BE7" s="37"/>
    </row>
    <row r="8" spans="1:57" ht="12.75">
      <c r="A8" s="37"/>
      <c r="B8" s="40"/>
      <c r="C8" s="40"/>
      <c r="D8" s="46"/>
      <c r="E8" s="47"/>
      <c r="F8" s="47"/>
      <c r="G8" s="47"/>
      <c r="H8" s="46"/>
      <c r="I8" s="47"/>
      <c r="J8" s="47"/>
      <c r="K8" s="47"/>
      <c r="L8" s="47"/>
      <c r="M8" s="47"/>
      <c r="N8" s="47"/>
      <c r="O8" s="47"/>
      <c r="P8" s="47"/>
      <c r="Q8" s="46"/>
      <c r="R8" s="47"/>
      <c r="S8" s="47"/>
      <c r="T8" s="47"/>
      <c r="U8" s="46"/>
      <c r="V8" s="47"/>
      <c r="W8" s="47"/>
      <c r="X8" s="47"/>
      <c r="Y8" s="47"/>
      <c r="Z8" s="46"/>
      <c r="AA8" s="47"/>
      <c r="AB8" s="47"/>
      <c r="AC8" s="47"/>
      <c r="AD8" s="46"/>
      <c r="AE8" s="47"/>
      <c r="AF8" s="47"/>
      <c r="AG8" s="47"/>
      <c r="AH8" s="46"/>
      <c r="AI8" s="47"/>
      <c r="AJ8" s="47"/>
      <c r="AK8" s="47"/>
      <c r="AL8" s="46"/>
      <c r="AM8" s="47"/>
      <c r="AN8" s="47"/>
      <c r="AO8" s="47"/>
      <c r="AP8" s="47"/>
      <c r="AQ8" s="46"/>
      <c r="AR8" s="47"/>
      <c r="AS8" s="47"/>
      <c r="AT8" s="47"/>
      <c r="AU8" s="52"/>
      <c r="AV8" s="47"/>
      <c r="AW8" s="47"/>
      <c r="AX8" s="47"/>
      <c r="AY8" s="47"/>
      <c r="AZ8" s="47"/>
      <c r="BA8" s="47"/>
      <c r="BB8" s="47"/>
      <c r="BC8" s="47"/>
      <c r="BD8" s="49"/>
      <c r="BE8" s="37"/>
    </row>
    <row r="9" spans="1:57" ht="12.75">
      <c r="A9" s="37"/>
      <c r="B9" s="40"/>
      <c r="C9" s="40"/>
      <c r="D9" s="46"/>
      <c r="E9" s="47"/>
      <c r="F9" s="47"/>
      <c r="G9" s="47"/>
      <c r="H9" s="46"/>
      <c r="I9" s="47"/>
      <c r="J9" s="47"/>
      <c r="K9" s="47"/>
      <c r="L9" s="47"/>
      <c r="M9" s="47"/>
      <c r="N9" s="47"/>
      <c r="O9" s="47"/>
      <c r="P9" s="47"/>
      <c r="Q9" s="46"/>
      <c r="R9" s="47"/>
      <c r="S9" s="47"/>
      <c r="T9" s="47"/>
      <c r="U9" s="46"/>
      <c r="V9" s="47"/>
      <c r="W9" s="47"/>
      <c r="X9" s="47"/>
      <c r="Y9" s="47"/>
      <c r="Z9" s="46"/>
      <c r="AA9" s="47"/>
      <c r="AB9" s="47"/>
      <c r="AC9" s="47"/>
      <c r="AD9" s="46"/>
      <c r="AE9" s="47"/>
      <c r="AF9" s="47"/>
      <c r="AG9" s="47"/>
      <c r="AH9" s="46"/>
      <c r="AI9" s="47"/>
      <c r="AJ9" s="47"/>
      <c r="AK9" s="47"/>
      <c r="AL9" s="46"/>
      <c r="AM9" s="47"/>
      <c r="AN9" s="47"/>
      <c r="AO9" s="47"/>
      <c r="AP9" s="47"/>
      <c r="AQ9" s="46"/>
      <c r="AR9" s="47"/>
      <c r="AS9" s="47"/>
      <c r="AT9" s="47"/>
      <c r="AU9" s="52"/>
      <c r="AV9" s="47"/>
      <c r="AW9" s="47"/>
      <c r="AX9" s="47"/>
      <c r="AY9" s="47"/>
      <c r="AZ9" s="47"/>
      <c r="BA9" s="47"/>
      <c r="BB9" s="47"/>
      <c r="BC9" s="47"/>
      <c r="BD9" s="49"/>
      <c r="BE9" s="37"/>
    </row>
    <row r="10" spans="1:57" ht="12.75">
      <c r="A10" s="37"/>
      <c r="B10" s="40"/>
      <c r="C10" s="40"/>
      <c r="D10" s="46"/>
      <c r="E10" s="47"/>
      <c r="F10" s="47"/>
      <c r="G10" s="47"/>
      <c r="H10" s="46"/>
      <c r="I10" s="47"/>
      <c r="J10" s="47"/>
      <c r="K10" s="47"/>
      <c r="L10" s="47"/>
      <c r="M10" s="47"/>
      <c r="N10" s="47"/>
      <c r="O10" s="47"/>
      <c r="P10" s="47"/>
      <c r="Q10" s="46"/>
      <c r="R10" s="47"/>
      <c r="S10" s="47"/>
      <c r="T10" s="47"/>
      <c r="U10" s="46"/>
      <c r="V10" s="47"/>
      <c r="W10" s="47"/>
      <c r="X10" s="47"/>
      <c r="Y10" s="47"/>
      <c r="Z10" s="46"/>
      <c r="AA10" s="47"/>
      <c r="AB10" s="47"/>
      <c r="AC10" s="47"/>
      <c r="AD10" s="46"/>
      <c r="AE10" s="47"/>
      <c r="AF10" s="47"/>
      <c r="AG10" s="47"/>
      <c r="AH10" s="46"/>
      <c r="AI10" s="47"/>
      <c r="AJ10" s="47"/>
      <c r="AK10" s="47"/>
      <c r="AL10" s="46"/>
      <c r="AM10" s="47"/>
      <c r="AN10" s="47"/>
      <c r="AO10" s="47"/>
      <c r="AP10" s="47"/>
      <c r="AQ10" s="46"/>
      <c r="AR10" s="47"/>
      <c r="AS10" s="47"/>
      <c r="AT10" s="47"/>
      <c r="AU10" s="52"/>
      <c r="AV10" s="47"/>
      <c r="AW10" s="47"/>
      <c r="AX10" s="47"/>
      <c r="AY10" s="47"/>
      <c r="AZ10" s="47"/>
      <c r="BA10" s="47"/>
      <c r="BB10" s="47"/>
      <c r="BC10" s="47"/>
      <c r="BD10" s="50"/>
      <c r="BE10" s="38"/>
    </row>
    <row r="11" spans="1:57" ht="15.75" customHeight="1">
      <c r="A11" s="37"/>
      <c r="B11" s="40"/>
      <c r="C11" s="40"/>
      <c r="D11" s="51" t="s">
        <v>22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2"/>
    </row>
    <row r="12" spans="1:57" ht="14.25">
      <c r="A12" s="37"/>
      <c r="B12" s="40"/>
      <c r="C12" s="40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37"/>
      <c r="B13" s="40"/>
      <c r="C13" s="40"/>
      <c r="D13" s="51" t="s">
        <v>23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2"/>
    </row>
    <row r="14" spans="1:57" ht="14.25">
      <c r="A14" s="38"/>
      <c r="B14" s="41"/>
      <c r="C14" s="41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34" t="s">
        <v>66</v>
      </c>
      <c r="B15" s="34" t="s">
        <v>43</v>
      </c>
      <c r="C15" s="8" t="s">
        <v>37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/>
      <c r="U15" s="5">
        <v>0</v>
      </c>
      <c r="V15" s="5">
        <v>0</v>
      </c>
      <c r="W15" s="5">
        <v>12</v>
      </c>
      <c r="X15" s="5">
        <v>12</v>
      </c>
      <c r="Y15" s="5">
        <v>12</v>
      </c>
      <c r="Z15" s="5">
        <v>12</v>
      </c>
      <c r="AA15" s="5">
        <v>12</v>
      </c>
      <c r="AB15" s="5">
        <v>12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14">
        <v>136</v>
      </c>
    </row>
    <row r="16" spans="1:57" ht="29.25" customHeight="1">
      <c r="A16" s="35"/>
      <c r="B16" s="35"/>
      <c r="C16" s="8" t="s">
        <v>38</v>
      </c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/>
      <c r="U16" s="9">
        <v>0</v>
      </c>
      <c r="V16" s="9">
        <v>0</v>
      </c>
      <c r="W16" s="9">
        <v>6</v>
      </c>
      <c r="X16" s="9">
        <v>6</v>
      </c>
      <c r="Y16" s="9">
        <v>6</v>
      </c>
      <c r="Z16" s="9">
        <v>6</v>
      </c>
      <c r="AA16" s="9">
        <v>6</v>
      </c>
      <c r="AB16" s="9">
        <v>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4">
        <v>68</v>
      </c>
    </row>
    <row r="17" spans="1:57" ht="26.25" customHeight="1">
      <c r="A17" s="28" t="s">
        <v>65</v>
      </c>
      <c r="B17" s="28" t="s">
        <v>67</v>
      </c>
      <c r="C17" s="8" t="s">
        <v>37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/>
      <c r="U17" s="9">
        <v>0</v>
      </c>
      <c r="V17" s="9">
        <v>0</v>
      </c>
      <c r="W17" s="9">
        <v>8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4">
        <f aca="true" t="shared" si="0" ref="BE17:BE38">SUM(D17:BD17)</f>
        <v>48</v>
      </c>
    </row>
    <row r="18" spans="1:57" ht="22.5">
      <c r="A18" s="29"/>
      <c r="B18" s="29"/>
      <c r="C18" s="8" t="s">
        <v>38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/>
      <c r="U18" s="10">
        <v>0</v>
      </c>
      <c r="V18" s="10">
        <v>0</v>
      </c>
      <c r="W18" s="10">
        <v>4</v>
      </c>
      <c r="X18" s="10">
        <v>4</v>
      </c>
      <c r="Y18" s="10">
        <v>4</v>
      </c>
      <c r="Z18" s="10">
        <v>4</v>
      </c>
      <c r="AA18" s="10">
        <v>4</v>
      </c>
      <c r="AB18" s="10">
        <v>4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4">
        <f t="shared" si="0"/>
        <v>24</v>
      </c>
    </row>
    <row r="19" spans="1:57" ht="21.75" customHeight="1">
      <c r="A19" s="28" t="s">
        <v>46</v>
      </c>
      <c r="B19" s="28" t="s">
        <v>42</v>
      </c>
      <c r="C19" s="8" t="s">
        <v>37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/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4">
        <v>0</v>
      </c>
    </row>
    <row r="20" spans="1:57" ht="22.5">
      <c r="A20" s="29"/>
      <c r="B20" s="29"/>
      <c r="C20" s="8" t="s">
        <v>38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/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4">
        <f t="shared" si="0"/>
        <v>0</v>
      </c>
    </row>
    <row r="21" spans="1:57" ht="12.75">
      <c r="A21" s="30" t="s">
        <v>47</v>
      </c>
      <c r="B21" s="28" t="s">
        <v>82</v>
      </c>
      <c r="C21" s="8" t="s">
        <v>37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/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</row>
    <row r="22" spans="1:57" ht="22.5">
      <c r="A22" s="31"/>
      <c r="B22" s="29"/>
      <c r="C22" s="8" t="s">
        <v>38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/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19.5" customHeight="1">
      <c r="A23" s="28" t="s">
        <v>48</v>
      </c>
      <c r="B23" s="28" t="s">
        <v>41</v>
      </c>
      <c r="C23" s="8" t="s">
        <v>37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/>
      <c r="U23" s="9">
        <v>0</v>
      </c>
      <c r="V23" s="9">
        <v>0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4">
        <f t="shared" si="0"/>
        <v>44</v>
      </c>
    </row>
    <row r="24" spans="1:57" ht="28.5" customHeight="1">
      <c r="A24" s="29"/>
      <c r="B24" s="29"/>
      <c r="C24" s="8" t="s">
        <v>38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>
        <v>0</v>
      </c>
      <c r="V24" s="9">
        <v>0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4">
        <f t="shared" si="0"/>
        <v>22</v>
      </c>
    </row>
    <row r="25" spans="1:57" ht="19.5" customHeight="1">
      <c r="A25" s="28" t="s">
        <v>49</v>
      </c>
      <c r="B25" s="28" t="s">
        <v>44</v>
      </c>
      <c r="C25" s="8" t="s">
        <v>37</v>
      </c>
      <c r="D25" s="9">
        <v>2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/>
      <c r="U25" s="9">
        <v>0</v>
      </c>
      <c r="V25" s="9">
        <v>0</v>
      </c>
      <c r="W25" s="9">
        <v>2</v>
      </c>
      <c r="X25" s="9">
        <v>2</v>
      </c>
      <c r="Y25" s="9">
        <v>2</v>
      </c>
      <c r="Z25" s="9">
        <v>2</v>
      </c>
      <c r="AA25" s="9">
        <v>2</v>
      </c>
      <c r="AB25" s="9">
        <v>2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4">
        <f t="shared" si="0"/>
        <v>44</v>
      </c>
    </row>
    <row r="26" spans="1:57" ht="28.5" customHeight="1">
      <c r="A26" s="29"/>
      <c r="B26" s="29"/>
      <c r="C26" s="8" t="s">
        <v>38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/>
      <c r="U26" s="9">
        <v>0</v>
      </c>
      <c r="V26" s="9">
        <v>0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4">
        <f t="shared" si="0"/>
        <v>22</v>
      </c>
    </row>
    <row r="27" spans="1:57" ht="21" customHeight="1">
      <c r="A27" s="28" t="s">
        <v>83</v>
      </c>
      <c r="B27" s="28" t="s">
        <v>45</v>
      </c>
      <c r="C27" s="8" t="s">
        <v>37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/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4">
        <f t="shared" si="0"/>
        <v>0</v>
      </c>
    </row>
    <row r="28" spans="1:57" ht="22.5">
      <c r="A28" s="29"/>
      <c r="B28" s="29"/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/>
      <c r="U28" s="9">
        <v>0</v>
      </c>
      <c r="V28" s="9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4">
        <f t="shared" si="0"/>
        <v>0</v>
      </c>
    </row>
    <row r="29" spans="1:57" ht="23.25" customHeight="1">
      <c r="A29" s="32" t="s">
        <v>50</v>
      </c>
      <c r="B29" s="34" t="s">
        <v>51</v>
      </c>
      <c r="C29" s="8" t="s">
        <v>37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/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</row>
    <row r="30" spans="1:57" ht="24" customHeight="1">
      <c r="A30" s="33"/>
      <c r="B30" s="35"/>
      <c r="C30" s="8" t="s">
        <v>38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/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</row>
    <row r="31" spans="1:57" ht="25.5" customHeight="1">
      <c r="A31" s="30" t="s">
        <v>52</v>
      </c>
      <c r="B31" s="28" t="s">
        <v>71</v>
      </c>
      <c r="C31" s="8" t="s">
        <v>37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/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</row>
    <row r="32" spans="1:57" ht="22.5">
      <c r="A32" s="31"/>
      <c r="B32" s="29"/>
      <c r="C32" s="8" t="s">
        <v>38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/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/>
      <c r="AD32" s="10"/>
      <c r="AE32" s="10"/>
      <c r="AF32" s="10"/>
      <c r="AG32" s="10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</row>
    <row r="33" spans="1:57" ht="12.75">
      <c r="A33" s="30" t="s">
        <v>53</v>
      </c>
      <c r="B33" s="30" t="s">
        <v>92</v>
      </c>
      <c r="C33" s="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/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/>
      <c r="AD33" s="10"/>
      <c r="AE33" s="10"/>
      <c r="AF33" s="10"/>
      <c r="AG33" s="10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</row>
    <row r="34" spans="1:57" ht="22.5">
      <c r="A34" s="31"/>
      <c r="B34" s="31"/>
      <c r="C34" s="8" t="s">
        <v>38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/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/>
      <c r="AD34" s="10"/>
      <c r="AE34" s="10"/>
      <c r="AF34" s="10"/>
      <c r="AG34" s="10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</row>
    <row r="35" spans="1:57" ht="12.75">
      <c r="A35" s="30" t="s">
        <v>72</v>
      </c>
      <c r="B35" s="28" t="s">
        <v>93</v>
      </c>
      <c r="C35" s="8" t="s">
        <v>37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/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/>
      <c r="AD35" s="10"/>
      <c r="AE35" s="10"/>
      <c r="AF35" s="10"/>
      <c r="AG35" s="10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</row>
    <row r="36" spans="1:57" ht="22.5" customHeight="1">
      <c r="A36" s="54"/>
      <c r="B36" s="29"/>
      <c r="C36" s="8" t="s">
        <v>38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/>
      <c r="AD36" s="10"/>
      <c r="AE36" s="10"/>
      <c r="AF36" s="10"/>
      <c r="AG36" s="10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</row>
    <row r="37" spans="1:57" ht="20.25" customHeight="1">
      <c r="A37" s="62" t="s">
        <v>55</v>
      </c>
      <c r="B37" s="62" t="s">
        <v>54</v>
      </c>
      <c r="C37" s="8" t="s">
        <v>37</v>
      </c>
      <c r="D37" s="9">
        <v>12</v>
      </c>
      <c r="E37" s="9">
        <v>12</v>
      </c>
      <c r="F37" s="9">
        <v>12</v>
      </c>
      <c r="G37" s="9">
        <v>12</v>
      </c>
      <c r="H37" s="9">
        <v>12</v>
      </c>
      <c r="I37" s="9">
        <v>12</v>
      </c>
      <c r="J37" s="9">
        <v>12</v>
      </c>
      <c r="K37" s="9">
        <v>12</v>
      </c>
      <c r="L37" s="9">
        <v>12</v>
      </c>
      <c r="M37" s="9">
        <v>12</v>
      </c>
      <c r="N37" s="9">
        <v>12</v>
      </c>
      <c r="O37" s="9">
        <v>12</v>
      </c>
      <c r="P37" s="9">
        <v>12</v>
      </c>
      <c r="Q37" s="9">
        <v>12</v>
      </c>
      <c r="R37" s="9">
        <v>12</v>
      </c>
      <c r="S37" s="9">
        <v>12</v>
      </c>
      <c r="T37" s="9"/>
      <c r="U37" s="9">
        <v>0</v>
      </c>
      <c r="V37" s="9">
        <v>0</v>
      </c>
      <c r="W37" s="9">
        <v>6</v>
      </c>
      <c r="X37" s="9">
        <v>6</v>
      </c>
      <c r="Y37" s="9">
        <v>6</v>
      </c>
      <c r="Z37" s="9">
        <v>6</v>
      </c>
      <c r="AA37" s="9">
        <v>6</v>
      </c>
      <c r="AB37" s="9">
        <v>6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14">
        <f t="shared" si="0"/>
        <v>228</v>
      </c>
    </row>
    <row r="38" spans="1:57" ht="22.5">
      <c r="A38" s="62"/>
      <c r="B38" s="62"/>
      <c r="C38" s="8" t="s">
        <v>38</v>
      </c>
      <c r="D38" s="9">
        <v>6</v>
      </c>
      <c r="E38" s="9">
        <v>6</v>
      </c>
      <c r="F38" s="9">
        <v>6</v>
      </c>
      <c r="G38" s="9">
        <v>6</v>
      </c>
      <c r="H38" s="9">
        <v>6</v>
      </c>
      <c r="I38" s="9">
        <v>6</v>
      </c>
      <c r="J38" s="9">
        <v>6</v>
      </c>
      <c r="K38" s="9">
        <v>6</v>
      </c>
      <c r="L38" s="9">
        <v>6</v>
      </c>
      <c r="M38" s="9">
        <v>6</v>
      </c>
      <c r="N38" s="9">
        <v>6</v>
      </c>
      <c r="O38" s="9">
        <v>6</v>
      </c>
      <c r="P38" s="9">
        <v>6</v>
      </c>
      <c r="Q38" s="9">
        <v>6</v>
      </c>
      <c r="R38" s="9">
        <v>6</v>
      </c>
      <c r="S38" s="9">
        <v>6</v>
      </c>
      <c r="T38" s="9"/>
      <c r="U38" s="9">
        <v>0</v>
      </c>
      <c r="V38" s="9">
        <v>0</v>
      </c>
      <c r="W38" s="9">
        <v>3</v>
      </c>
      <c r="X38" s="9">
        <v>3</v>
      </c>
      <c r="Y38" s="9">
        <v>3</v>
      </c>
      <c r="Z38" s="9">
        <v>3</v>
      </c>
      <c r="AA38" s="9">
        <v>3</v>
      </c>
      <c r="AB38" s="9">
        <v>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14">
        <f t="shared" si="0"/>
        <v>114</v>
      </c>
    </row>
    <row r="39" spans="1:57" ht="12.75">
      <c r="A39" s="17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20"/>
    </row>
    <row r="40" spans="1:57" ht="12.75">
      <c r="A40" s="47" t="s">
        <v>25</v>
      </c>
      <c r="B40" s="53" t="s">
        <v>26</v>
      </c>
      <c r="C40" s="53" t="s">
        <v>27</v>
      </c>
      <c r="D40" s="46" t="s">
        <v>0</v>
      </c>
      <c r="E40" s="47" t="s">
        <v>1</v>
      </c>
      <c r="F40" s="47"/>
      <c r="G40" s="47"/>
      <c r="H40" s="46" t="s">
        <v>2</v>
      </c>
      <c r="I40" s="47" t="s">
        <v>3</v>
      </c>
      <c r="J40" s="47"/>
      <c r="K40" s="47"/>
      <c r="L40" s="47"/>
      <c r="M40" s="47" t="s">
        <v>4</v>
      </c>
      <c r="N40" s="47"/>
      <c r="O40" s="47"/>
      <c r="P40" s="47"/>
      <c r="Q40" s="46" t="s">
        <v>5</v>
      </c>
      <c r="R40" s="47" t="s">
        <v>6</v>
      </c>
      <c r="S40" s="47"/>
      <c r="T40" s="47"/>
      <c r="U40" s="46" t="s">
        <v>7</v>
      </c>
      <c r="V40" s="47" t="s">
        <v>8</v>
      </c>
      <c r="W40" s="47"/>
      <c r="X40" s="47"/>
      <c r="Y40" s="47"/>
      <c r="Z40" s="46" t="s">
        <v>9</v>
      </c>
      <c r="AA40" s="47" t="s">
        <v>10</v>
      </c>
      <c r="AB40" s="47"/>
      <c r="AC40" s="47"/>
      <c r="AD40" s="46" t="s">
        <v>11</v>
      </c>
      <c r="AE40" s="47" t="s">
        <v>12</v>
      </c>
      <c r="AF40" s="47"/>
      <c r="AG40" s="47"/>
      <c r="AH40" s="46" t="s">
        <v>13</v>
      </c>
      <c r="AI40" s="47" t="s">
        <v>20</v>
      </c>
      <c r="AJ40" s="47"/>
      <c r="AK40" s="47"/>
      <c r="AL40" s="46" t="s">
        <v>21</v>
      </c>
      <c r="AM40" s="47" t="s">
        <v>14</v>
      </c>
      <c r="AN40" s="47"/>
      <c r="AO40" s="47"/>
      <c r="AP40" s="47"/>
      <c r="AQ40" s="46" t="s">
        <v>15</v>
      </c>
      <c r="AR40" s="47" t="s">
        <v>16</v>
      </c>
      <c r="AS40" s="47"/>
      <c r="AT40" s="47"/>
      <c r="AU40" s="52" t="s">
        <v>17</v>
      </c>
      <c r="AV40" s="47" t="s">
        <v>18</v>
      </c>
      <c r="AW40" s="47"/>
      <c r="AX40" s="47"/>
      <c r="AY40" s="47"/>
      <c r="AZ40" s="47" t="s">
        <v>19</v>
      </c>
      <c r="BA40" s="47"/>
      <c r="BB40" s="47"/>
      <c r="BC40" s="47"/>
      <c r="BD40" s="50" t="s">
        <v>24</v>
      </c>
      <c r="BE40" s="37" t="s">
        <v>63</v>
      </c>
    </row>
    <row r="41" spans="1:57" ht="12.75">
      <c r="A41" s="47"/>
      <c r="B41" s="53"/>
      <c r="C41" s="53"/>
      <c r="D41" s="46"/>
      <c r="E41" s="47"/>
      <c r="F41" s="47"/>
      <c r="G41" s="47"/>
      <c r="H41" s="46"/>
      <c r="I41" s="47"/>
      <c r="J41" s="47"/>
      <c r="K41" s="47"/>
      <c r="L41" s="47"/>
      <c r="M41" s="47"/>
      <c r="N41" s="47"/>
      <c r="O41" s="47"/>
      <c r="P41" s="47"/>
      <c r="Q41" s="46"/>
      <c r="R41" s="47"/>
      <c r="S41" s="47"/>
      <c r="T41" s="47"/>
      <c r="U41" s="46"/>
      <c r="V41" s="47"/>
      <c r="W41" s="47"/>
      <c r="X41" s="47"/>
      <c r="Y41" s="47"/>
      <c r="Z41" s="46"/>
      <c r="AA41" s="47"/>
      <c r="AB41" s="47"/>
      <c r="AC41" s="47"/>
      <c r="AD41" s="46"/>
      <c r="AE41" s="47"/>
      <c r="AF41" s="47"/>
      <c r="AG41" s="47"/>
      <c r="AH41" s="46"/>
      <c r="AI41" s="47"/>
      <c r="AJ41" s="47"/>
      <c r="AK41" s="47"/>
      <c r="AL41" s="46"/>
      <c r="AM41" s="47"/>
      <c r="AN41" s="47"/>
      <c r="AO41" s="47"/>
      <c r="AP41" s="47"/>
      <c r="AQ41" s="46"/>
      <c r="AR41" s="47"/>
      <c r="AS41" s="47"/>
      <c r="AT41" s="47"/>
      <c r="AU41" s="52"/>
      <c r="AV41" s="47"/>
      <c r="AW41" s="47"/>
      <c r="AX41" s="47"/>
      <c r="AY41" s="47"/>
      <c r="AZ41" s="47"/>
      <c r="BA41" s="47"/>
      <c r="BB41" s="47"/>
      <c r="BC41" s="47"/>
      <c r="BD41" s="46"/>
      <c r="BE41" s="37"/>
    </row>
    <row r="42" spans="1:57" ht="12.75">
      <c r="A42" s="47"/>
      <c r="B42" s="53"/>
      <c r="C42" s="53"/>
      <c r="D42" s="46"/>
      <c r="E42" s="47"/>
      <c r="F42" s="47"/>
      <c r="G42" s="47"/>
      <c r="H42" s="46"/>
      <c r="I42" s="47"/>
      <c r="J42" s="47"/>
      <c r="K42" s="47"/>
      <c r="L42" s="47"/>
      <c r="M42" s="47"/>
      <c r="N42" s="47"/>
      <c r="O42" s="47"/>
      <c r="P42" s="47"/>
      <c r="Q42" s="46"/>
      <c r="R42" s="47"/>
      <c r="S42" s="47"/>
      <c r="T42" s="47"/>
      <c r="U42" s="46"/>
      <c r="V42" s="47"/>
      <c r="W42" s="47"/>
      <c r="X42" s="47"/>
      <c r="Y42" s="47"/>
      <c r="Z42" s="46"/>
      <c r="AA42" s="47"/>
      <c r="AB42" s="47"/>
      <c r="AC42" s="47"/>
      <c r="AD42" s="46"/>
      <c r="AE42" s="47"/>
      <c r="AF42" s="47"/>
      <c r="AG42" s="47"/>
      <c r="AH42" s="46"/>
      <c r="AI42" s="47"/>
      <c r="AJ42" s="47"/>
      <c r="AK42" s="47"/>
      <c r="AL42" s="46"/>
      <c r="AM42" s="47"/>
      <c r="AN42" s="47"/>
      <c r="AO42" s="47"/>
      <c r="AP42" s="47"/>
      <c r="AQ42" s="46"/>
      <c r="AR42" s="47"/>
      <c r="AS42" s="47"/>
      <c r="AT42" s="47"/>
      <c r="AU42" s="52"/>
      <c r="AV42" s="47"/>
      <c r="AW42" s="47"/>
      <c r="AX42" s="47"/>
      <c r="AY42" s="47"/>
      <c r="AZ42" s="47"/>
      <c r="BA42" s="47"/>
      <c r="BB42" s="47"/>
      <c r="BC42" s="47"/>
      <c r="BD42" s="46"/>
      <c r="BE42" s="37"/>
    </row>
    <row r="43" spans="1:57" ht="12.75">
      <c r="A43" s="47"/>
      <c r="B43" s="53"/>
      <c r="C43" s="53"/>
      <c r="D43" s="46"/>
      <c r="E43" s="47"/>
      <c r="F43" s="47"/>
      <c r="G43" s="47"/>
      <c r="H43" s="46"/>
      <c r="I43" s="47"/>
      <c r="J43" s="47"/>
      <c r="K43" s="47"/>
      <c r="L43" s="47"/>
      <c r="M43" s="47"/>
      <c r="N43" s="47"/>
      <c r="O43" s="47"/>
      <c r="P43" s="47"/>
      <c r="Q43" s="46"/>
      <c r="R43" s="47"/>
      <c r="S43" s="47"/>
      <c r="T43" s="47"/>
      <c r="U43" s="46"/>
      <c r="V43" s="47"/>
      <c r="W43" s="47"/>
      <c r="X43" s="47"/>
      <c r="Y43" s="47"/>
      <c r="Z43" s="46"/>
      <c r="AA43" s="47"/>
      <c r="AB43" s="47"/>
      <c r="AC43" s="47"/>
      <c r="AD43" s="46"/>
      <c r="AE43" s="47"/>
      <c r="AF43" s="47"/>
      <c r="AG43" s="47"/>
      <c r="AH43" s="46"/>
      <c r="AI43" s="47"/>
      <c r="AJ43" s="47"/>
      <c r="AK43" s="47"/>
      <c r="AL43" s="46"/>
      <c r="AM43" s="47"/>
      <c r="AN43" s="47"/>
      <c r="AO43" s="47"/>
      <c r="AP43" s="47"/>
      <c r="AQ43" s="46"/>
      <c r="AR43" s="47"/>
      <c r="AS43" s="47"/>
      <c r="AT43" s="47"/>
      <c r="AU43" s="52"/>
      <c r="AV43" s="47"/>
      <c r="AW43" s="47"/>
      <c r="AX43" s="47"/>
      <c r="AY43" s="47"/>
      <c r="AZ43" s="47"/>
      <c r="BA43" s="47"/>
      <c r="BB43" s="47"/>
      <c r="BC43" s="47"/>
      <c r="BD43" s="46"/>
      <c r="BE43" s="37"/>
    </row>
    <row r="44" spans="1:57" ht="12.75">
      <c r="A44" s="47"/>
      <c r="B44" s="53"/>
      <c r="C44" s="53"/>
      <c r="D44" s="46"/>
      <c r="E44" s="47"/>
      <c r="F44" s="47"/>
      <c r="G44" s="47"/>
      <c r="H44" s="46"/>
      <c r="I44" s="47"/>
      <c r="J44" s="47"/>
      <c r="K44" s="47"/>
      <c r="L44" s="47"/>
      <c r="M44" s="47"/>
      <c r="N44" s="47"/>
      <c r="O44" s="47"/>
      <c r="P44" s="47"/>
      <c r="Q44" s="46"/>
      <c r="R44" s="47"/>
      <c r="S44" s="47"/>
      <c r="T44" s="47"/>
      <c r="U44" s="46"/>
      <c r="V44" s="47"/>
      <c r="W44" s="47"/>
      <c r="X44" s="47"/>
      <c r="Y44" s="47"/>
      <c r="Z44" s="46"/>
      <c r="AA44" s="47"/>
      <c r="AB44" s="47"/>
      <c r="AC44" s="47"/>
      <c r="AD44" s="46"/>
      <c r="AE44" s="47"/>
      <c r="AF44" s="47"/>
      <c r="AG44" s="47"/>
      <c r="AH44" s="46"/>
      <c r="AI44" s="47"/>
      <c r="AJ44" s="47"/>
      <c r="AK44" s="47"/>
      <c r="AL44" s="46"/>
      <c r="AM44" s="47"/>
      <c r="AN44" s="47"/>
      <c r="AO44" s="47"/>
      <c r="AP44" s="47"/>
      <c r="AQ44" s="46"/>
      <c r="AR44" s="47"/>
      <c r="AS44" s="47"/>
      <c r="AT44" s="47"/>
      <c r="AU44" s="52"/>
      <c r="AV44" s="47"/>
      <c r="AW44" s="47"/>
      <c r="AX44" s="47"/>
      <c r="AY44" s="47"/>
      <c r="AZ44" s="47"/>
      <c r="BA44" s="47"/>
      <c r="BB44" s="47"/>
      <c r="BC44" s="47"/>
      <c r="BD44" s="46"/>
      <c r="BE44" s="38"/>
    </row>
    <row r="45" spans="1:57" ht="15" customHeight="1">
      <c r="A45" s="47"/>
      <c r="B45" s="53"/>
      <c r="C45" s="53"/>
      <c r="D45" s="51" t="s">
        <v>22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15"/>
    </row>
    <row r="46" spans="1:57" ht="14.25">
      <c r="A46" s="47"/>
      <c r="B46" s="53"/>
      <c r="C46" s="53"/>
      <c r="D46" s="3">
        <v>35</v>
      </c>
      <c r="E46" s="3">
        <v>36</v>
      </c>
      <c r="F46" s="3">
        <v>37</v>
      </c>
      <c r="G46" s="3">
        <v>38</v>
      </c>
      <c r="H46" s="3">
        <v>39</v>
      </c>
      <c r="I46" s="3">
        <v>40</v>
      </c>
      <c r="J46" s="3">
        <v>41</v>
      </c>
      <c r="K46" s="3">
        <v>42</v>
      </c>
      <c r="L46" s="3">
        <v>43</v>
      </c>
      <c r="M46" s="3">
        <v>44</v>
      </c>
      <c r="N46" s="3">
        <v>45</v>
      </c>
      <c r="O46" s="3">
        <v>46</v>
      </c>
      <c r="P46" s="3">
        <v>47</v>
      </c>
      <c r="Q46" s="3">
        <v>48</v>
      </c>
      <c r="R46" s="3">
        <v>49</v>
      </c>
      <c r="S46" s="3">
        <v>50</v>
      </c>
      <c r="T46" s="3">
        <v>51</v>
      </c>
      <c r="U46" s="3">
        <v>52</v>
      </c>
      <c r="V46" s="4" t="s">
        <v>28</v>
      </c>
      <c r="W46" s="4" t="s">
        <v>29</v>
      </c>
      <c r="X46" s="4" t="s">
        <v>30</v>
      </c>
      <c r="Y46" s="4" t="s">
        <v>31</v>
      </c>
      <c r="Z46" s="4" t="s">
        <v>32</v>
      </c>
      <c r="AA46" s="4" t="s">
        <v>33</v>
      </c>
      <c r="AB46" s="4" t="s">
        <v>34</v>
      </c>
      <c r="AC46" s="4" t="s">
        <v>35</v>
      </c>
      <c r="AD46" s="4" t="s">
        <v>36</v>
      </c>
      <c r="AE46" s="3">
        <v>10</v>
      </c>
      <c r="AF46" s="3">
        <v>11</v>
      </c>
      <c r="AG46" s="3">
        <v>12</v>
      </c>
      <c r="AH46" s="3">
        <v>13</v>
      </c>
      <c r="AI46" s="3">
        <v>14</v>
      </c>
      <c r="AJ46" s="3">
        <v>15</v>
      </c>
      <c r="AK46" s="3">
        <v>16</v>
      </c>
      <c r="AL46" s="3">
        <v>17</v>
      </c>
      <c r="AM46" s="3">
        <v>18</v>
      </c>
      <c r="AN46" s="3">
        <v>19</v>
      </c>
      <c r="AO46" s="3">
        <v>20</v>
      </c>
      <c r="AP46" s="3">
        <v>21</v>
      </c>
      <c r="AQ46" s="3">
        <v>22</v>
      </c>
      <c r="AR46" s="3">
        <v>23</v>
      </c>
      <c r="AS46" s="3">
        <v>24</v>
      </c>
      <c r="AT46" s="3">
        <v>25</v>
      </c>
      <c r="AU46" s="3">
        <v>26</v>
      </c>
      <c r="AV46" s="3">
        <v>27</v>
      </c>
      <c r="AW46" s="3">
        <v>28</v>
      </c>
      <c r="AX46" s="3">
        <v>29</v>
      </c>
      <c r="AY46" s="3">
        <v>30</v>
      </c>
      <c r="AZ46" s="3">
        <v>31</v>
      </c>
      <c r="BA46" s="3">
        <v>32</v>
      </c>
      <c r="BB46" s="3">
        <v>33</v>
      </c>
      <c r="BC46" s="3">
        <v>34</v>
      </c>
      <c r="BD46" s="3">
        <v>35</v>
      </c>
      <c r="BE46" s="15"/>
    </row>
    <row r="47" spans="1:57" ht="12.75">
      <c r="A47" s="47"/>
      <c r="B47" s="53"/>
      <c r="C47" s="53"/>
      <c r="D47" s="51" t="s">
        <v>23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15"/>
    </row>
    <row r="48" spans="1:57" ht="14.25">
      <c r="A48" s="47"/>
      <c r="B48" s="53"/>
      <c r="C48" s="53"/>
      <c r="D48" s="3">
        <v>1</v>
      </c>
      <c r="E48" s="3">
        <v>2</v>
      </c>
      <c r="F48" s="3">
        <v>3</v>
      </c>
      <c r="G48" s="3">
        <v>4</v>
      </c>
      <c r="H48" s="3">
        <v>5</v>
      </c>
      <c r="I48" s="3">
        <v>6</v>
      </c>
      <c r="J48" s="3">
        <v>7</v>
      </c>
      <c r="K48" s="3">
        <v>8</v>
      </c>
      <c r="L48" s="3">
        <v>9</v>
      </c>
      <c r="M48" s="3">
        <v>10</v>
      </c>
      <c r="N48" s="3">
        <v>11</v>
      </c>
      <c r="O48" s="3">
        <v>12</v>
      </c>
      <c r="P48" s="3">
        <v>13</v>
      </c>
      <c r="Q48" s="3">
        <v>14</v>
      </c>
      <c r="R48" s="3"/>
      <c r="S48" s="3"/>
      <c r="T48" s="3"/>
      <c r="U48" s="3">
        <v>18</v>
      </c>
      <c r="V48" s="3">
        <v>19</v>
      </c>
      <c r="W48" s="3">
        <v>20</v>
      </c>
      <c r="X48" s="3">
        <v>21</v>
      </c>
      <c r="Y48" s="3">
        <v>22</v>
      </c>
      <c r="Z48" s="3">
        <v>23</v>
      </c>
      <c r="AA48" s="3">
        <v>24</v>
      </c>
      <c r="AB48" s="3">
        <v>25</v>
      </c>
      <c r="AC48" s="3">
        <v>26</v>
      </c>
      <c r="AD48" s="3">
        <v>27</v>
      </c>
      <c r="AE48" s="3">
        <v>28</v>
      </c>
      <c r="AF48" s="3">
        <v>29</v>
      </c>
      <c r="AG48" s="3">
        <v>30</v>
      </c>
      <c r="AH48" s="3">
        <v>31</v>
      </c>
      <c r="AI48" s="3">
        <v>32</v>
      </c>
      <c r="AJ48" s="3">
        <v>33</v>
      </c>
      <c r="AK48" s="3">
        <v>34</v>
      </c>
      <c r="AL48" s="3">
        <v>35</v>
      </c>
      <c r="AM48" s="3">
        <v>36</v>
      </c>
      <c r="AN48" s="3">
        <v>37</v>
      </c>
      <c r="AO48" s="3">
        <v>38</v>
      </c>
      <c r="AP48" s="3">
        <v>39</v>
      </c>
      <c r="AQ48" s="3">
        <v>40</v>
      </c>
      <c r="AR48" s="3">
        <v>41</v>
      </c>
      <c r="AS48" s="3">
        <v>42</v>
      </c>
      <c r="AT48" s="3">
        <v>43</v>
      </c>
      <c r="AU48" s="3">
        <v>44</v>
      </c>
      <c r="AV48" s="3">
        <v>45</v>
      </c>
      <c r="AW48" s="3">
        <v>46</v>
      </c>
      <c r="AX48" s="3">
        <v>47</v>
      </c>
      <c r="AY48" s="3">
        <v>48</v>
      </c>
      <c r="AZ48" s="3">
        <v>49</v>
      </c>
      <c r="BA48" s="3">
        <v>50</v>
      </c>
      <c r="BB48" s="3">
        <v>51</v>
      </c>
      <c r="BC48" s="3">
        <v>52</v>
      </c>
      <c r="BD48" s="3">
        <v>53</v>
      </c>
      <c r="BE48" s="15"/>
    </row>
    <row r="49" spans="1:57" ht="25.5" customHeight="1">
      <c r="A49" s="30" t="s">
        <v>68</v>
      </c>
      <c r="B49" s="28" t="s">
        <v>85</v>
      </c>
      <c r="C49" s="8" t="s">
        <v>37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/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16">
        <f aca="true" t="shared" si="1" ref="BE49:BE56">SUM(D49:BD49)</f>
        <v>0</v>
      </c>
    </row>
    <row r="50" spans="1:57" ht="27.75" customHeight="1">
      <c r="A50" s="31"/>
      <c r="B50" s="29"/>
      <c r="C50" s="8" t="s">
        <v>38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/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16">
        <f t="shared" si="1"/>
        <v>0</v>
      </c>
    </row>
    <row r="51" spans="1:57" ht="20.25" customHeight="1">
      <c r="A51" s="30" t="s">
        <v>57</v>
      </c>
      <c r="B51" s="28" t="s">
        <v>86</v>
      </c>
      <c r="C51" s="8" t="s">
        <v>37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 t="s">
        <v>84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/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16">
        <f t="shared" si="1"/>
        <v>0</v>
      </c>
    </row>
    <row r="52" spans="1:57" ht="22.5">
      <c r="A52" s="31"/>
      <c r="B52" s="29"/>
      <c r="C52" s="8" t="s">
        <v>38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/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/>
      <c r="AD52" s="9"/>
      <c r="AE52" s="9"/>
      <c r="AF52" s="9"/>
      <c r="AG52" s="9"/>
      <c r="AH52" s="10"/>
      <c r="AI52" s="10"/>
      <c r="AJ52" s="10"/>
      <c r="AK52" s="10"/>
      <c r="AL52" s="10"/>
      <c r="AM52" s="10"/>
      <c r="AN52" s="10"/>
      <c r="AO52" s="10"/>
      <c r="AP52" s="10"/>
      <c r="AQ52" s="9"/>
      <c r="AR52" s="9"/>
      <c r="AS52" s="9"/>
      <c r="AT52" s="9"/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16">
        <f t="shared" si="1"/>
        <v>0</v>
      </c>
    </row>
    <row r="53" spans="1:57" ht="19.5" customHeight="1">
      <c r="A53" s="30" t="s">
        <v>58</v>
      </c>
      <c r="B53" s="28" t="s">
        <v>87</v>
      </c>
      <c r="C53" s="8" t="s">
        <v>37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/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16">
        <f t="shared" si="1"/>
        <v>0</v>
      </c>
    </row>
    <row r="54" spans="1:57" ht="22.5">
      <c r="A54" s="31"/>
      <c r="B54" s="29"/>
      <c r="C54" s="8" t="s">
        <v>38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/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16">
        <f t="shared" si="1"/>
        <v>0</v>
      </c>
    </row>
    <row r="55" spans="1:57" ht="19.5" customHeight="1">
      <c r="A55" s="30" t="s">
        <v>62</v>
      </c>
      <c r="B55" s="42" t="s">
        <v>77</v>
      </c>
      <c r="C55" s="8" t="s">
        <v>37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/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16">
        <f t="shared" si="1"/>
        <v>0</v>
      </c>
    </row>
    <row r="56" spans="1:57" ht="40.5" customHeight="1">
      <c r="A56" s="31"/>
      <c r="B56" s="43"/>
      <c r="C56" s="8" t="s">
        <v>38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/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9"/>
      <c r="AR56" s="9"/>
      <c r="AS56" s="9"/>
      <c r="AT56" s="9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16">
        <f t="shared" si="1"/>
        <v>0</v>
      </c>
    </row>
    <row r="57" spans="1:57" ht="40.5" customHeight="1">
      <c r="A57" s="30" t="s">
        <v>59</v>
      </c>
      <c r="B57" s="30" t="s">
        <v>78</v>
      </c>
      <c r="C57" s="8" t="s">
        <v>37</v>
      </c>
      <c r="D57" s="10">
        <v>4</v>
      </c>
      <c r="E57" s="10">
        <v>4</v>
      </c>
      <c r="F57" s="10">
        <v>4</v>
      </c>
      <c r="G57" s="10">
        <v>4</v>
      </c>
      <c r="H57" s="10">
        <v>4</v>
      </c>
      <c r="I57" s="10">
        <v>4</v>
      </c>
      <c r="J57" s="10">
        <v>4</v>
      </c>
      <c r="K57" s="10">
        <v>4</v>
      </c>
      <c r="L57" s="10">
        <v>4</v>
      </c>
      <c r="M57" s="10">
        <v>4</v>
      </c>
      <c r="N57" s="10">
        <v>4</v>
      </c>
      <c r="O57" s="10">
        <v>4</v>
      </c>
      <c r="P57" s="10">
        <v>4</v>
      </c>
      <c r="Q57" s="10">
        <v>4</v>
      </c>
      <c r="R57" s="10">
        <v>4</v>
      </c>
      <c r="S57" s="10">
        <v>4</v>
      </c>
      <c r="T57" s="10"/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9"/>
      <c r="AR57" s="9"/>
      <c r="AS57" s="9"/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64</v>
      </c>
    </row>
    <row r="58" spans="1:57" ht="12.75" customHeight="1">
      <c r="A58" s="31"/>
      <c r="B58" s="31"/>
      <c r="C58" s="8" t="s">
        <v>38</v>
      </c>
      <c r="D58" s="10">
        <v>2</v>
      </c>
      <c r="E58" s="10">
        <v>2</v>
      </c>
      <c r="F58" s="10">
        <v>2</v>
      </c>
      <c r="G58" s="10">
        <v>2</v>
      </c>
      <c r="H58" s="10">
        <v>2</v>
      </c>
      <c r="I58" s="10">
        <v>2</v>
      </c>
      <c r="J58" s="10">
        <v>2</v>
      </c>
      <c r="K58" s="10">
        <v>2</v>
      </c>
      <c r="L58" s="10">
        <v>2</v>
      </c>
      <c r="M58" s="10">
        <v>2</v>
      </c>
      <c r="N58" s="10">
        <v>2</v>
      </c>
      <c r="O58" s="10">
        <v>2</v>
      </c>
      <c r="P58" s="10">
        <v>2</v>
      </c>
      <c r="Q58" s="10">
        <v>2</v>
      </c>
      <c r="R58" s="10">
        <v>2</v>
      </c>
      <c r="S58" s="10">
        <v>2</v>
      </c>
      <c r="T58" s="10"/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9"/>
      <c r="AR58" s="9"/>
      <c r="AS58" s="9"/>
      <c r="AT58" s="9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32</v>
      </c>
    </row>
    <row r="59" spans="1:57" ht="46.5" customHeight="1">
      <c r="A59" s="30" t="s">
        <v>69</v>
      </c>
      <c r="B59" s="28" t="s">
        <v>56</v>
      </c>
      <c r="C59" s="8" t="s">
        <v>37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/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9"/>
      <c r="AR59" s="9"/>
      <c r="AS59" s="9"/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</row>
    <row r="60" spans="1:57" ht="18.75" customHeight="1">
      <c r="A60" s="31"/>
      <c r="B60" s="29"/>
      <c r="C60" s="8" t="s">
        <v>38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/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9"/>
      <c r="AR60" s="9"/>
      <c r="AS60" s="9"/>
      <c r="AT60" s="9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</row>
    <row r="61" spans="1:57" ht="40.5" customHeight="1">
      <c r="A61" s="30" t="s">
        <v>73</v>
      </c>
      <c r="B61" s="28" t="s">
        <v>79</v>
      </c>
      <c r="C61" s="8" t="s">
        <v>37</v>
      </c>
      <c r="D61" s="10">
        <v>4</v>
      </c>
      <c r="E61" s="10">
        <v>4</v>
      </c>
      <c r="F61" s="10">
        <v>4</v>
      </c>
      <c r="G61" s="10">
        <v>4</v>
      </c>
      <c r="H61" s="10">
        <v>4</v>
      </c>
      <c r="I61" s="10">
        <v>4</v>
      </c>
      <c r="J61" s="10">
        <v>4</v>
      </c>
      <c r="K61" s="10">
        <v>4</v>
      </c>
      <c r="L61" s="10">
        <v>4</v>
      </c>
      <c r="M61" s="10">
        <v>4</v>
      </c>
      <c r="N61" s="10">
        <v>4</v>
      </c>
      <c r="O61" s="10">
        <v>4</v>
      </c>
      <c r="P61" s="10">
        <v>4</v>
      </c>
      <c r="Q61" s="10">
        <v>4</v>
      </c>
      <c r="R61" s="10">
        <v>4</v>
      </c>
      <c r="S61" s="10">
        <v>4</v>
      </c>
      <c r="T61" s="10"/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64</v>
      </c>
    </row>
    <row r="62" spans="1:57" ht="16.5" customHeight="1">
      <c r="A62" s="31"/>
      <c r="B62" s="29"/>
      <c r="C62" s="8" t="s">
        <v>38</v>
      </c>
      <c r="D62" s="10">
        <v>2</v>
      </c>
      <c r="E62" s="10">
        <v>2</v>
      </c>
      <c r="F62" s="10">
        <v>2</v>
      </c>
      <c r="G62" s="10">
        <v>2</v>
      </c>
      <c r="H62" s="10">
        <v>2</v>
      </c>
      <c r="I62" s="10">
        <v>2</v>
      </c>
      <c r="J62" s="10">
        <v>2</v>
      </c>
      <c r="K62" s="10">
        <v>2</v>
      </c>
      <c r="L62" s="10">
        <v>2</v>
      </c>
      <c r="M62" s="10">
        <v>2</v>
      </c>
      <c r="N62" s="10">
        <v>2</v>
      </c>
      <c r="O62" s="10">
        <v>2</v>
      </c>
      <c r="P62" s="10">
        <v>2</v>
      </c>
      <c r="Q62" s="10">
        <v>2</v>
      </c>
      <c r="R62" s="10">
        <v>2</v>
      </c>
      <c r="S62" s="10">
        <v>2</v>
      </c>
      <c r="T62" s="10"/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32</v>
      </c>
    </row>
    <row r="63" spans="1:57" ht="40.5" customHeight="1">
      <c r="A63" s="30" t="s">
        <v>74</v>
      </c>
      <c r="B63" s="28" t="s">
        <v>81</v>
      </c>
      <c r="C63" s="8" t="s">
        <v>37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/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</row>
    <row r="64" spans="1:57" ht="13.5" customHeight="1">
      <c r="A64" s="31"/>
      <c r="B64" s="29"/>
      <c r="C64" s="8" t="s">
        <v>38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/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</row>
    <row r="65" spans="1:57" ht="40.5" customHeight="1">
      <c r="A65" s="30" t="s">
        <v>75</v>
      </c>
      <c r="B65" s="28" t="s">
        <v>88</v>
      </c>
      <c r="C65" s="8" t="s">
        <v>37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/>
      <c r="U65" s="10">
        <v>0</v>
      </c>
      <c r="V65" s="10">
        <v>0</v>
      </c>
      <c r="W65" s="10">
        <v>6</v>
      </c>
      <c r="X65" s="10">
        <v>6</v>
      </c>
      <c r="Y65" s="10">
        <v>6</v>
      </c>
      <c r="Z65" s="10">
        <v>6</v>
      </c>
      <c r="AA65" s="10">
        <v>6</v>
      </c>
      <c r="AB65" s="10">
        <v>6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6">
        <v>36</v>
      </c>
    </row>
    <row r="66" spans="1:57" ht="16.5" customHeight="1">
      <c r="A66" s="31"/>
      <c r="B66" s="29"/>
      <c r="C66" s="8" t="s">
        <v>38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/>
      <c r="U66" s="10">
        <v>0</v>
      </c>
      <c r="V66" s="10">
        <v>0</v>
      </c>
      <c r="W66" s="10">
        <v>3</v>
      </c>
      <c r="X66" s="10">
        <v>3</v>
      </c>
      <c r="Y66" s="10">
        <v>3</v>
      </c>
      <c r="Z66" s="10">
        <v>3</v>
      </c>
      <c r="AA66" s="10">
        <v>3</v>
      </c>
      <c r="AB66" s="10">
        <v>3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6">
        <v>18</v>
      </c>
    </row>
    <row r="67" spans="1:57" ht="16.5" customHeight="1">
      <c r="A67" s="30" t="s">
        <v>76</v>
      </c>
      <c r="B67" s="28" t="s">
        <v>94</v>
      </c>
      <c r="C67" s="8" t="s">
        <v>37</v>
      </c>
      <c r="D67" s="10">
        <v>4</v>
      </c>
      <c r="E67" s="10">
        <v>4</v>
      </c>
      <c r="F67" s="10">
        <v>4</v>
      </c>
      <c r="G67" s="10">
        <v>4</v>
      </c>
      <c r="H67" s="10">
        <v>4</v>
      </c>
      <c r="I67" s="10">
        <v>4</v>
      </c>
      <c r="J67" s="10">
        <v>4</v>
      </c>
      <c r="K67" s="10">
        <v>4</v>
      </c>
      <c r="L67" s="10">
        <v>4</v>
      </c>
      <c r="M67" s="10">
        <v>4</v>
      </c>
      <c r="N67" s="10">
        <v>4</v>
      </c>
      <c r="O67" s="10">
        <v>4</v>
      </c>
      <c r="P67" s="10">
        <v>4</v>
      </c>
      <c r="Q67" s="10">
        <v>4</v>
      </c>
      <c r="R67" s="10">
        <v>4</v>
      </c>
      <c r="S67" s="10">
        <v>4</v>
      </c>
      <c r="T67" s="10"/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9"/>
      <c r="AR67" s="9"/>
      <c r="AS67" s="9"/>
      <c r="AT67" s="9"/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64</v>
      </c>
    </row>
    <row r="68" spans="1:57" ht="16.5" customHeight="1">
      <c r="A68" s="31"/>
      <c r="B68" s="29"/>
      <c r="C68" s="8" t="s">
        <v>38</v>
      </c>
      <c r="D68" s="10">
        <v>2</v>
      </c>
      <c r="E68" s="10">
        <v>2</v>
      </c>
      <c r="F68" s="10">
        <v>2</v>
      </c>
      <c r="G68" s="10">
        <v>2</v>
      </c>
      <c r="H68" s="10">
        <v>2</v>
      </c>
      <c r="I68" s="10">
        <v>2</v>
      </c>
      <c r="J68" s="10">
        <v>2</v>
      </c>
      <c r="K68" s="10">
        <v>2</v>
      </c>
      <c r="L68" s="10">
        <v>2</v>
      </c>
      <c r="M68" s="10">
        <v>2</v>
      </c>
      <c r="N68" s="10">
        <v>2</v>
      </c>
      <c r="O68" s="10">
        <v>2</v>
      </c>
      <c r="P68" s="10">
        <v>2</v>
      </c>
      <c r="Q68" s="10">
        <v>2</v>
      </c>
      <c r="R68" s="10">
        <v>2</v>
      </c>
      <c r="S68" s="10">
        <v>2</v>
      </c>
      <c r="T68" s="10"/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32</v>
      </c>
    </row>
    <row r="69" spans="1:57" ht="40.5" customHeight="1">
      <c r="A69" s="30" t="s">
        <v>89</v>
      </c>
      <c r="B69" s="28" t="s">
        <v>91</v>
      </c>
      <c r="C69" s="8" t="s">
        <v>37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/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</row>
    <row r="70" spans="1:57" ht="15.75" customHeight="1">
      <c r="A70" s="31"/>
      <c r="B70" s="29"/>
      <c r="C70" s="8" t="s">
        <v>38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/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</row>
    <row r="71" spans="1:57" ht="40.5" customHeight="1">
      <c r="A71" s="30" t="s">
        <v>90</v>
      </c>
      <c r="B71" s="28" t="s">
        <v>95</v>
      </c>
      <c r="C71" s="8" t="s">
        <v>37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/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</row>
    <row r="72" spans="1:57" ht="13.5" customHeight="1">
      <c r="A72" s="31"/>
      <c r="B72" s="29"/>
      <c r="C72" s="8" t="s">
        <v>38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</row>
    <row r="73" spans="1:57" ht="23.25" hidden="1" thickBot="1">
      <c r="A73" s="25"/>
      <c r="B73" s="27"/>
      <c r="C73" s="26" t="s">
        <v>38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6"/>
    </row>
    <row r="74" spans="1:57" ht="19.5" customHeight="1">
      <c r="A74" s="32" t="s">
        <v>60</v>
      </c>
      <c r="B74" s="34" t="s">
        <v>61</v>
      </c>
      <c r="C74" s="8" t="s">
        <v>37</v>
      </c>
      <c r="D74" s="9">
        <v>20</v>
      </c>
      <c r="E74" s="9">
        <v>20</v>
      </c>
      <c r="F74" s="9">
        <v>20</v>
      </c>
      <c r="G74" s="9">
        <v>20</v>
      </c>
      <c r="H74" s="9">
        <v>20</v>
      </c>
      <c r="I74" s="9">
        <v>20</v>
      </c>
      <c r="J74" s="9">
        <v>20</v>
      </c>
      <c r="K74" s="9">
        <v>20</v>
      </c>
      <c r="L74" s="9">
        <v>20</v>
      </c>
      <c r="M74" s="9">
        <v>20</v>
      </c>
      <c r="N74" s="9">
        <v>20</v>
      </c>
      <c r="O74" s="9">
        <v>20</v>
      </c>
      <c r="P74" s="9">
        <v>20</v>
      </c>
      <c r="Q74" s="9">
        <v>20</v>
      </c>
      <c r="R74" s="9">
        <v>20</v>
      </c>
      <c r="S74" s="9">
        <v>20</v>
      </c>
      <c r="T74" s="9"/>
      <c r="U74" s="9">
        <v>0</v>
      </c>
      <c r="V74" s="9">
        <v>0</v>
      </c>
      <c r="W74" s="9">
        <v>60</v>
      </c>
      <c r="X74" s="9">
        <v>60</v>
      </c>
      <c r="Y74" s="9">
        <v>60</v>
      </c>
      <c r="Z74" s="9">
        <v>60</v>
      </c>
      <c r="AA74" s="9">
        <v>60</v>
      </c>
      <c r="AB74" s="9">
        <v>60</v>
      </c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6">
        <v>680</v>
      </c>
    </row>
    <row r="75" spans="1:57" ht="22.5">
      <c r="A75" s="33"/>
      <c r="B75" s="35"/>
      <c r="C75" s="8" t="s">
        <v>38</v>
      </c>
      <c r="D75" s="9">
        <v>10</v>
      </c>
      <c r="E75" s="9">
        <v>10</v>
      </c>
      <c r="F75" s="9">
        <v>10</v>
      </c>
      <c r="G75" s="9">
        <v>10</v>
      </c>
      <c r="H75" s="9">
        <v>10</v>
      </c>
      <c r="I75" s="9">
        <v>10</v>
      </c>
      <c r="J75" s="9">
        <v>10</v>
      </c>
      <c r="K75" s="9">
        <v>10</v>
      </c>
      <c r="L75" s="9">
        <v>10</v>
      </c>
      <c r="M75" s="9">
        <v>10</v>
      </c>
      <c r="N75" s="9">
        <v>10</v>
      </c>
      <c r="O75" s="9">
        <v>10</v>
      </c>
      <c r="P75" s="9">
        <v>10</v>
      </c>
      <c r="Q75" s="9">
        <v>10</v>
      </c>
      <c r="R75" s="9">
        <v>10</v>
      </c>
      <c r="S75" s="9">
        <v>10</v>
      </c>
      <c r="T75" s="9"/>
      <c r="U75" s="9">
        <v>0</v>
      </c>
      <c r="V75" s="9">
        <v>0</v>
      </c>
      <c r="W75" s="9">
        <v>30</v>
      </c>
      <c r="X75" s="9">
        <v>30</v>
      </c>
      <c r="Y75" s="9">
        <v>30</v>
      </c>
      <c r="Z75" s="9">
        <v>30</v>
      </c>
      <c r="AA75" s="9">
        <v>30</v>
      </c>
      <c r="AB75" s="9">
        <v>30</v>
      </c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6">
        <v>340</v>
      </c>
    </row>
    <row r="76" spans="1:57" ht="28.5" customHeight="1">
      <c r="A76" s="32" t="s">
        <v>96</v>
      </c>
      <c r="B76" s="44" t="s">
        <v>97</v>
      </c>
      <c r="C76" s="8" t="s">
        <v>37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/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</row>
    <row r="77" spans="1:57" ht="33" customHeight="1">
      <c r="A77" s="33"/>
      <c r="B77" s="45"/>
      <c r="C77" s="6" t="s">
        <v>38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/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f aca="true" t="shared" si="2" ref="AU77:BD77">SUM(AU81)</f>
        <v>0</v>
      </c>
      <c r="AV77" s="9">
        <f t="shared" si="2"/>
        <v>0</v>
      </c>
      <c r="AW77" s="9">
        <f t="shared" si="2"/>
        <v>0</v>
      </c>
      <c r="AX77" s="9">
        <f t="shared" si="2"/>
        <v>0</v>
      </c>
      <c r="AY77" s="9">
        <f t="shared" si="2"/>
        <v>0</v>
      </c>
      <c r="AZ77" s="9">
        <f t="shared" si="2"/>
        <v>0</v>
      </c>
      <c r="BA77" s="9">
        <f t="shared" si="2"/>
        <v>0</v>
      </c>
      <c r="BB77" s="9">
        <f t="shared" si="2"/>
        <v>0</v>
      </c>
      <c r="BC77" s="9">
        <f t="shared" si="2"/>
        <v>0</v>
      </c>
      <c r="BD77" s="9">
        <f t="shared" si="2"/>
        <v>0</v>
      </c>
      <c r="BE77" s="9">
        <f>SUM(BE81)</f>
        <v>0</v>
      </c>
    </row>
    <row r="78" spans="1:57" ht="33" customHeight="1">
      <c r="A78" s="30" t="s">
        <v>98</v>
      </c>
      <c r="B78" s="28" t="s">
        <v>99</v>
      </c>
      <c r="C78" s="6" t="s">
        <v>37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/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</row>
    <row r="79" spans="1:57" ht="33" customHeight="1">
      <c r="A79" s="31"/>
      <c r="B79" s="29"/>
      <c r="C79" s="6" t="s">
        <v>38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/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</row>
    <row r="80" spans="1:58" ht="22.5" customHeight="1">
      <c r="A80" s="30" t="s">
        <v>100</v>
      </c>
      <c r="B80" s="28" t="s">
        <v>101</v>
      </c>
      <c r="C80" s="8" t="s">
        <v>37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/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t="s">
        <v>70</v>
      </c>
    </row>
    <row r="81" spans="1:57" ht="28.5" customHeight="1">
      <c r="A81" s="31"/>
      <c r="B81" s="29"/>
      <c r="C81" s="6" t="s">
        <v>38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/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</row>
    <row r="82" spans="1:57" ht="28.5" customHeight="1">
      <c r="A82" s="30" t="s">
        <v>102</v>
      </c>
      <c r="B82" s="28" t="s">
        <v>103</v>
      </c>
      <c r="C82" s="6" t="s">
        <v>37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/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</row>
    <row r="83" spans="1:57" ht="28.5" customHeight="1">
      <c r="A83" s="31"/>
      <c r="B83" s="29"/>
      <c r="C83" s="6" t="s">
        <v>38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/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</row>
    <row r="84" spans="1:57" ht="28.5" customHeight="1">
      <c r="A84" s="30" t="s">
        <v>104</v>
      </c>
      <c r="B84" s="28" t="s">
        <v>107</v>
      </c>
      <c r="C84" s="6" t="s">
        <v>37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/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</row>
    <row r="85" spans="1:57" ht="28.5" customHeight="1">
      <c r="A85" s="31"/>
      <c r="B85" s="29"/>
      <c r="C85" s="6" t="s">
        <v>38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/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</row>
    <row r="86" spans="1:57" ht="29.25" customHeight="1">
      <c r="A86" s="30" t="s">
        <v>105</v>
      </c>
      <c r="B86" s="28" t="s">
        <v>106</v>
      </c>
      <c r="C86" s="8" t="s">
        <v>37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/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</row>
    <row r="87" spans="1:57" ht="17.25" customHeight="1">
      <c r="A87" s="31"/>
      <c r="B87" s="29"/>
      <c r="C87" s="8" t="s">
        <v>38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/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</row>
    <row r="88" spans="1:57" ht="12.75" customHeight="1" hidden="1">
      <c r="A88" s="21"/>
      <c r="B88" s="21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4"/>
    </row>
    <row r="89" spans="1:57" ht="21.75" customHeight="1">
      <c r="A89" s="47" t="s">
        <v>25</v>
      </c>
      <c r="B89" s="53" t="s">
        <v>26</v>
      </c>
      <c r="C89" s="53" t="s">
        <v>27</v>
      </c>
      <c r="D89" s="46" t="s">
        <v>0</v>
      </c>
      <c r="E89" s="47" t="s">
        <v>1</v>
      </c>
      <c r="F89" s="47"/>
      <c r="G89" s="47"/>
      <c r="H89" s="46" t="s">
        <v>2</v>
      </c>
      <c r="I89" s="47" t="s">
        <v>3</v>
      </c>
      <c r="J89" s="47"/>
      <c r="K89" s="47"/>
      <c r="L89" s="47"/>
      <c r="M89" s="47" t="s">
        <v>4</v>
      </c>
      <c r="N89" s="47"/>
      <c r="O89" s="47"/>
      <c r="P89" s="47"/>
      <c r="Q89" s="46" t="s">
        <v>5</v>
      </c>
      <c r="R89" s="47" t="s">
        <v>6</v>
      </c>
      <c r="S89" s="47"/>
      <c r="T89" s="47"/>
      <c r="U89" s="46" t="s">
        <v>7</v>
      </c>
      <c r="V89" s="47" t="s">
        <v>8</v>
      </c>
      <c r="W89" s="47"/>
      <c r="X89" s="47"/>
      <c r="Y89" s="47"/>
      <c r="Z89" s="46" t="s">
        <v>9</v>
      </c>
      <c r="AA89" s="47" t="s">
        <v>10</v>
      </c>
      <c r="AB89" s="47"/>
      <c r="AC89" s="47"/>
      <c r="AD89" s="46" t="s">
        <v>11</v>
      </c>
      <c r="AE89" s="47" t="s">
        <v>12</v>
      </c>
      <c r="AF89" s="47"/>
      <c r="AG89" s="47"/>
      <c r="AH89" s="46" t="s">
        <v>13</v>
      </c>
      <c r="AI89" s="47" t="s">
        <v>20</v>
      </c>
      <c r="AJ89" s="47"/>
      <c r="AK89" s="47"/>
      <c r="AL89" s="46" t="s">
        <v>21</v>
      </c>
      <c r="AM89" s="47" t="s">
        <v>14</v>
      </c>
      <c r="AN89" s="47"/>
      <c r="AO89" s="47"/>
      <c r="AP89" s="47"/>
      <c r="AQ89" s="46" t="s">
        <v>15</v>
      </c>
      <c r="AR89" s="47" t="s">
        <v>16</v>
      </c>
      <c r="AS89" s="47"/>
      <c r="AT89" s="47"/>
      <c r="AU89" s="52" t="s">
        <v>17</v>
      </c>
      <c r="AV89" s="47" t="s">
        <v>18</v>
      </c>
      <c r="AW89" s="47"/>
      <c r="AX89" s="47"/>
      <c r="AY89" s="47"/>
      <c r="AZ89" s="47" t="s">
        <v>19</v>
      </c>
      <c r="BA89" s="47"/>
      <c r="BB89" s="47"/>
      <c r="BC89" s="47"/>
      <c r="BD89" s="46" t="s">
        <v>24</v>
      </c>
      <c r="BE89" s="46" t="s">
        <v>63</v>
      </c>
    </row>
    <row r="90" spans="1:57" ht="21.75" customHeight="1">
      <c r="A90" s="47"/>
      <c r="B90" s="53"/>
      <c r="C90" s="53"/>
      <c r="D90" s="46"/>
      <c r="E90" s="47"/>
      <c r="F90" s="47"/>
      <c r="G90" s="47"/>
      <c r="H90" s="46"/>
      <c r="I90" s="47"/>
      <c r="J90" s="47"/>
      <c r="K90" s="47"/>
      <c r="L90" s="47"/>
      <c r="M90" s="47"/>
      <c r="N90" s="47"/>
      <c r="O90" s="47"/>
      <c r="P90" s="47"/>
      <c r="Q90" s="46"/>
      <c r="R90" s="47"/>
      <c r="S90" s="47"/>
      <c r="T90" s="47"/>
      <c r="U90" s="46"/>
      <c r="V90" s="47"/>
      <c r="W90" s="47"/>
      <c r="X90" s="47"/>
      <c r="Y90" s="47"/>
      <c r="Z90" s="46"/>
      <c r="AA90" s="47"/>
      <c r="AB90" s="47"/>
      <c r="AC90" s="47"/>
      <c r="AD90" s="46"/>
      <c r="AE90" s="47"/>
      <c r="AF90" s="47"/>
      <c r="AG90" s="47"/>
      <c r="AH90" s="46"/>
      <c r="AI90" s="47"/>
      <c r="AJ90" s="47"/>
      <c r="AK90" s="47"/>
      <c r="AL90" s="46"/>
      <c r="AM90" s="47"/>
      <c r="AN90" s="47"/>
      <c r="AO90" s="47"/>
      <c r="AP90" s="47"/>
      <c r="AQ90" s="46"/>
      <c r="AR90" s="47"/>
      <c r="AS90" s="47"/>
      <c r="AT90" s="47"/>
      <c r="AU90" s="52"/>
      <c r="AV90" s="47"/>
      <c r="AW90" s="47"/>
      <c r="AX90" s="47"/>
      <c r="AY90" s="47"/>
      <c r="AZ90" s="47"/>
      <c r="BA90" s="47"/>
      <c r="BB90" s="47"/>
      <c r="BC90" s="47"/>
      <c r="BD90" s="46"/>
      <c r="BE90" s="46"/>
    </row>
    <row r="91" spans="1:57" ht="21.75" customHeight="1">
      <c r="A91" s="47"/>
      <c r="B91" s="53"/>
      <c r="C91" s="53"/>
      <c r="D91" s="46"/>
      <c r="E91" s="47"/>
      <c r="F91" s="47"/>
      <c r="G91" s="47"/>
      <c r="H91" s="46"/>
      <c r="I91" s="47"/>
      <c r="J91" s="47"/>
      <c r="K91" s="47"/>
      <c r="L91" s="47"/>
      <c r="M91" s="47"/>
      <c r="N91" s="47"/>
      <c r="O91" s="47"/>
      <c r="P91" s="47"/>
      <c r="Q91" s="46"/>
      <c r="R91" s="47"/>
      <c r="S91" s="47"/>
      <c r="T91" s="47"/>
      <c r="U91" s="46"/>
      <c r="V91" s="47"/>
      <c r="W91" s="47"/>
      <c r="X91" s="47"/>
      <c r="Y91" s="47"/>
      <c r="Z91" s="46"/>
      <c r="AA91" s="47"/>
      <c r="AB91" s="47"/>
      <c r="AC91" s="47"/>
      <c r="AD91" s="46"/>
      <c r="AE91" s="47"/>
      <c r="AF91" s="47"/>
      <c r="AG91" s="47"/>
      <c r="AH91" s="46"/>
      <c r="AI91" s="47"/>
      <c r="AJ91" s="47"/>
      <c r="AK91" s="47"/>
      <c r="AL91" s="46"/>
      <c r="AM91" s="47"/>
      <c r="AN91" s="47"/>
      <c r="AO91" s="47"/>
      <c r="AP91" s="47"/>
      <c r="AQ91" s="46"/>
      <c r="AR91" s="47"/>
      <c r="AS91" s="47"/>
      <c r="AT91" s="47"/>
      <c r="AU91" s="52"/>
      <c r="AV91" s="47"/>
      <c r="AW91" s="47"/>
      <c r="AX91" s="47"/>
      <c r="AY91" s="47"/>
      <c r="AZ91" s="47"/>
      <c r="BA91" s="47"/>
      <c r="BB91" s="47"/>
      <c r="BC91" s="47"/>
      <c r="BD91" s="46"/>
      <c r="BE91" s="46"/>
    </row>
    <row r="92" spans="1:57" ht="18.75" customHeight="1">
      <c r="A92" s="47"/>
      <c r="B92" s="53"/>
      <c r="C92" s="53"/>
      <c r="D92" s="46"/>
      <c r="E92" s="47"/>
      <c r="F92" s="47"/>
      <c r="G92" s="47"/>
      <c r="H92" s="46"/>
      <c r="I92" s="47"/>
      <c r="J92" s="47"/>
      <c r="K92" s="47"/>
      <c r="L92" s="47"/>
      <c r="M92" s="47"/>
      <c r="N92" s="47"/>
      <c r="O92" s="47"/>
      <c r="P92" s="47"/>
      <c r="Q92" s="46"/>
      <c r="R92" s="47"/>
      <c r="S92" s="47"/>
      <c r="T92" s="47"/>
      <c r="U92" s="46"/>
      <c r="V92" s="47"/>
      <c r="W92" s="47"/>
      <c r="X92" s="47"/>
      <c r="Y92" s="47"/>
      <c r="Z92" s="46"/>
      <c r="AA92" s="47"/>
      <c r="AB92" s="47"/>
      <c r="AC92" s="47"/>
      <c r="AD92" s="46"/>
      <c r="AE92" s="47"/>
      <c r="AF92" s="47"/>
      <c r="AG92" s="47"/>
      <c r="AH92" s="46"/>
      <c r="AI92" s="47"/>
      <c r="AJ92" s="47"/>
      <c r="AK92" s="47"/>
      <c r="AL92" s="46"/>
      <c r="AM92" s="47"/>
      <c r="AN92" s="47"/>
      <c r="AO92" s="47"/>
      <c r="AP92" s="47"/>
      <c r="AQ92" s="46"/>
      <c r="AR92" s="47"/>
      <c r="AS92" s="47"/>
      <c r="AT92" s="47"/>
      <c r="AU92" s="52"/>
      <c r="AV92" s="47"/>
      <c r="AW92" s="47"/>
      <c r="AX92" s="47"/>
      <c r="AY92" s="47"/>
      <c r="AZ92" s="47"/>
      <c r="BA92" s="47"/>
      <c r="BB92" s="47"/>
      <c r="BC92" s="47"/>
      <c r="BD92" s="46"/>
      <c r="BE92" s="46"/>
    </row>
    <row r="93" spans="1:57" ht="16.5" customHeight="1">
      <c r="A93" s="47"/>
      <c r="B93" s="53"/>
      <c r="C93" s="53"/>
      <c r="D93" s="46"/>
      <c r="E93" s="47"/>
      <c r="F93" s="47"/>
      <c r="G93" s="47"/>
      <c r="H93" s="46"/>
      <c r="I93" s="47"/>
      <c r="J93" s="47"/>
      <c r="K93" s="47"/>
      <c r="L93" s="47"/>
      <c r="M93" s="47"/>
      <c r="N93" s="47"/>
      <c r="O93" s="47"/>
      <c r="P93" s="47"/>
      <c r="Q93" s="46"/>
      <c r="R93" s="47"/>
      <c r="S93" s="47"/>
      <c r="T93" s="47"/>
      <c r="U93" s="46"/>
      <c r="V93" s="47"/>
      <c r="W93" s="47"/>
      <c r="X93" s="47"/>
      <c r="Y93" s="47"/>
      <c r="Z93" s="46"/>
      <c r="AA93" s="47"/>
      <c r="AB93" s="47"/>
      <c r="AC93" s="47"/>
      <c r="AD93" s="46"/>
      <c r="AE93" s="47"/>
      <c r="AF93" s="47"/>
      <c r="AG93" s="47"/>
      <c r="AH93" s="46"/>
      <c r="AI93" s="47"/>
      <c r="AJ93" s="47"/>
      <c r="AK93" s="47"/>
      <c r="AL93" s="46"/>
      <c r="AM93" s="47"/>
      <c r="AN93" s="47"/>
      <c r="AO93" s="47"/>
      <c r="AP93" s="47"/>
      <c r="AQ93" s="46"/>
      <c r="AR93" s="47"/>
      <c r="AS93" s="47"/>
      <c r="AT93" s="47"/>
      <c r="AU93" s="52"/>
      <c r="AV93" s="47"/>
      <c r="AW93" s="47"/>
      <c r="AX93" s="47"/>
      <c r="AY93" s="47"/>
      <c r="AZ93" s="47"/>
      <c r="BA93" s="47"/>
      <c r="BB93" s="47"/>
      <c r="BC93" s="47"/>
      <c r="BD93" s="46"/>
      <c r="BE93" s="46"/>
    </row>
    <row r="94" spans="1:57" ht="15" customHeight="1">
      <c r="A94" s="47"/>
      <c r="B94" s="53"/>
      <c r="C94" s="53"/>
      <c r="D94" s="51" t="s">
        <v>22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2"/>
    </row>
    <row r="95" spans="1:57" ht="15.75" customHeight="1">
      <c r="A95" s="47"/>
      <c r="B95" s="53"/>
      <c r="C95" s="53"/>
      <c r="D95" s="3">
        <v>35</v>
      </c>
      <c r="E95" s="3">
        <v>36</v>
      </c>
      <c r="F95" s="3">
        <v>37</v>
      </c>
      <c r="G95" s="3">
        <v>38</v>
      </c>
      <c r="H95" s="3">
        <v>39</v>
      </c>
      <c r="I95" s="3">
        <v>40</v>
      </c>
      <c r="J95" s="3">
        <v>41</v>
      </c>
      <c r="K95" s="3">
        <v>42</v>
      </c>
      <c r="L95" s="3">
        <v>43</v>
      </c>
      <c r="M95" s="3">
        <v>44</v>
      </c>
      <c r="N95" s="3">
        <v>45</v>
      </c>
      <c r="O95" s="3">
        <v>46</v>
      </c>
      <c r="P95" s="3">
        <v>47</v>
      </c>
      <c r="Q95" s="3">
        <v>48</v>
      </c>
      <c r="R95" s="3">
        <v>49</v>
      </c>
      <c r="S95" s="3">
        <v>50</v>
      </c>
      <c r="T95" s="3">
        <v>51</v>
      </c>
      <c r="U95" s="3">
        <v>52</v>
      </c>
      <c r="V95" s="4" t="s">
        <v>28</v>
      </c>
      <c r="W95" s="4" t="s">
        <v>29</v>
      </c>
      <c r="X95" s="4" t="s">
        <v>30</v>
      </c>
      <c r="Y95" s="4" t="s">
        <v>31</v>
      </c>
      <c r="Z95" s="4" t="s">
        <v>32</v>
      </c>
      <c r="AA95" s="4" t="s">
        <v>33</v>
      </c>
      <c r="AB95" s="4" t="s">
        <v>34</v>
      </c>
      <c r="AC95" s="4" t="s">
        <v>35</v>
      </c>
      <c r="AD95" s="4" t="s">
        <v>36</v>
      </c>
      <c r="AE95" s="3">
        <v>10</v>
      </c>
      <c r="AF95" s="3">
        <v>11</v>
      </c>
      <c r="AG95" s="3">
        <v>12</v>
      </c>
      <c r="AH95" s="3">
        <v>13</v>
      </c>
      <c r="AI95" s="3">
        <v>14</v>
      </c>
      <c r="AJ95" s="3">
        <v>15</v>
      </c>
      <c r="AK95" s="3">
        <v>16</v>
      </c>
      <c r="AL95" s="3">
        <v>17</v>
      </c>
      <c r="AM95" s="3">
        <v>18</v>
      </c>
      <c r="AN95" s="3">
        <v>19</v>
      </c>
      <c r="AO95" s="3">
        <v>20</v>
      </c>
      <c r="AP95" s="3">
        <v>21</v>
      </c>
      <c r="AQ95" s="3">
        <v>22</v>
      </c>
      <c r="AR95" s="3">
        <v>23</v>
      </c>
      <c r="AS95" s="3">
        <v>24</v>
      </c>
      <c r="AT95" s="3">
        <v>25</v>
      </c>
      <c r="AU95" s="3">
        <v>26</v>
      </c>
      <c r="AV95" s="3">
        <v>27</v>
      </c>
      <c r="AW95" s="3">
        <v>28</v>
      </c>
      <c r="AX95" s="3">
        <v>29</v>
      </c>
      <c r="AY95" s="3">
        <v>30</v>
      </c>
      <c r="AZ95" s="3">
        <v>31</v>
      </c>
      <c r="BA95" s="3">
        <v>32</v>
      </c>
      <c r="BB95" s="3">
        <v>33</v>
      </c>
      <c r="BC95" s="3">
        <v>34</v>
      </c>
      <c r="BD95" s="3">
        <v>35</v>
      </c>
      <c r="BE95" s="2"/>
    </row>
    <row r="96" spans="1:57" ht="15" customHeight="1">
      <c r="A96" s="47"/>
      <c r="B96" s="53"/>
      <c r="C96" s="53"/>
      <c r="D96" s="51" t="s">
        <v>23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2"/>
    </row>
    <row r="97" spans="1:57" ht="14.25">
      <c r="A97" s="47"/>
      <c r="B97" s="53"/>
      <c r="C97" s="53"/>
      <c r="D97" s="3">
        <v>1</v>
      </c>
      <c r="E97" s="3">
        <v>2</v>
      </c>
      <c r="F97" s="3">
        <v>3</v>
      </c>
      <c r="G97" s="3">
        <v>4</v>
      </c>
      <c r="H97" s="3">
        <v>5</v>
      </c>
      <c r="I97" s="3">
        <v>6</v>
      </c>
      <c r="J97" s="3">
        <v>7</v>
      </c>
      <c r="K97" s="3">
        <v>8</v>
      </c>
      <c r="L97" s="3">
        <v>9</v>
      </c>
      <c r="M97" s="3">
        <v>10</v>
      </c>
      <c r="N97" s="3">
        <v>11</v>
      </c>
      <c r="O97" s="3">
        <v>12</v>
      </c>
      <c r="P97" s="3">
        <v>13</v>
      </c>
      <c r="Q97" s="3">
        <v>14</v>
      </c>
      <c r="R97" s="3">
        <v>15</v>
      </c>
      <c r="S97" s="3">
        <v>16</v>
      </c>
      <c r="T97" s="3">
        <v>17</v>
      </c>
      <c r="U97" s="3">
        <v>18</v>
      </c>
      <c r="V97" s="3">
        <v>19</v>
      </c>
      <c r="W97" s="3">
        <v>20</v>
      </c>
      <c r="X97" s="3">
        <v>21</v>
      </c>
      <c r="Y97" s="3">
        <v>22</v>
      </c>
      <c r="Z97" s="3">
        <v>23</v>
      </c>
      <c r="AA97" s="3">
        <v>24</v>
      </c>
      <c r="AB97" s="3">
        <v>25</v>
      </c>
      <c r="AC97" s="3">
        <v>26</v>
      </c>
      <c r="AD97" s="3">
        <v>27</v>
      </c>
      <c r="AE97" s="3">
        <v>28</v>
      </c>
      <c r="AF97" s="3">
        <v>29</v>
      </c>
      <c r="AG97" s="3">
        <v>30</v>
      </c>
      <c r="AH97" s="3">
        <v>31</v>
      </c>
      <c r="AI97" s="3">
        <v>32</v>
      </c>
      <c r="AJ97" s="3">
        <v>33</v>
      </c>
      <c r="AK97" s="3">
        <v>34</v>
      </c>
      <c r="AL97" s="3">
        <v>35</v>
      </c>
      <c r="AM97" s="3">
        <v>36</v>
      </c>
      <c r="AN97" s="3">
        <v>37</v>
      </c>
      <c r="AO97" s="3">
        <v>38</v>
      </c>
      <c r="AP97" s="3">
        <v>39</v>
      </c>
      <c r="AQ97" s="3">
        <v>40</v>
      </c>
      <c r="AR97" s="3">
        <v>41</v>
      </c>
      <c r="AS97" s="3">
        <v>42</v>
      </c>
      <c r="AT97" s="3">
        <v>43</v>
      </c>
      <c r="AU97" s="3">
        <v>44</v>
      </c>
      <c r="AV97" s="3">
        <v>45</v>
      </c>
      <c r="AW97" s="3">
        <v>46</v>
      </c>
      <c r="AX97" s="3">
        <v>47</v>
      </c>
      <c r="AY97" s="3">
        <v>48</v>
      </c>
      <c r="AZ97" s="3">
        <v>49</v>
      </c>
      <c r="BA97" s="3">
        <v>50</v>
      </c>
      <c r="BB97" s="3">
        <v>51</v>
      </c>
      <c r="BC97" s="3">
        <v>52</v>
      </c>
      <c r="BD97" s="3">
        <v>53</v>
      </c>
      <c r="BE97" s="2"/>
    </row>
    <row r="98" spans="1:57" ht="79.5" customHeight="1">
      <c r="A98" s="32" t="s">
        <v>108</v>
      </c>
      <c r="B98" s="34" t="s">
        <v>109</v>
      </c>
      <c r="C98" s="7" t="s">
        <v>37</v>
      </c>
      <c r="D98" s="9">
        <v>4</v>
      </c>
      <c r="E98" s="9">
        <v>4</v>
      </c>
      <c r="F98" s="9">
        <v>4</v>
      </c>
      <c r="G98" s="9">
        <v>4</v>
      </c>
      <c r="H98" s="9">
        <v>4</v>
      </c>
      <c r="I98" s="9">
        <v>4</v>
      </c>
      <c r="J98" s="9">
        <v>4</v>
      </c>
      <c r="K98" s="9">
        <v>4</v>
      </c>
      <c r="L98" s="9">
        <v>4</v>
      </c>
      <c r="M98" s="9">
        <v>4</v>
      </c>
      <c r="N98" s="9">
        <v>4</v>
      </c>
      <c r="O98" s="9">
        <v>4</v>
      </c>
      <c r="P98" s="9">
        <v>4</v>
      </c>
      <c r="Q98" s="9">
        <v>4</v>
      </c>
      <c r="R98" s="9">
        <v>4</v>
      </c>
      <c r="S98" s="9">
        <v>4</v>
      </c>
      <c r="T98" s="9"/>
      <c r="U98" s="9">
        <v>0</v>
      </c>
      <c r="V98" s="9">
        <v>0</v>
      </c>
      <c r="W98" s="9">
        <v>20</v>
      </c>
      <c r="X98" s="9">
        <v>20</v>
      </c>
      <c r="Y98" s="9">
        <v>20</v>
      </c>
      <c r="Z98" s="9">
        <v>20</v>
      </c>
      <c r="AA98" s="9">
        <v>20</v>
      </c>
      <c r="AB98" s="9">
        <v>20</v>
      </c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184</v>
      </c>
    </row>
    <row r="99" spans="1:57" ht="24" customHeight="1">
      <c r="A99" s="33"/>
      <c r="B99" s="35"/>
      <c r="C99" s="6" t="s">
        <v>38</v>
      </c>
      <c r="D99" s="9">
        <v>2</v>
      </c>
      <c r="E99" s="9">
        <v>2</v>
      </c>
      <c r="F99" s="9">
        <v>2</v>
      </c>
      <c r="G99" s="9">
        <v>2</v>
      </c>
      <c r="H99" s="9">
        <v>2</v>
      </c>
      <c r="I99" s="9">
        <v>2</v>
      </c>
      <c r="J99" s="9">
        <v>2</v>
      </c>
      <c r="K99" s="9">
        <v>2</v>
      </c>
      <c r="L99" s="9">
        <v>2</v>
      </c>
      <c r="M99" s="9">
        <v>2</v>
      </c>
      <c r="N99" s="9">
        <v>2</v>
      </c>
      <c r="O99" s="9">
        <v>2</v>
      </c>
      <c r="P99" s="9">
        <v>2</v>
      </c>
      <c r="Q99" s="9">
        <v>2</v>
      </c>
      <c r="R99" s="9">
        <v>2</v>
      </c>
      <c r="S99" s="9">
        <v>2</v>
      </c>
      <c r="T99" s="9"/>
      <c r="U99" s="9">
        <v>0</v>
      </c>
      <c r="V99" s="9">
        <v>0</v>
      </c>
      <c r="W99" s="9">
        <v>10</v>
      </c>
      <c r="X99" s="9">
        <v>10</v>
      </c>
      <c r="Y99" s="9">
        <v>10</v>
      </c>
      <c r="Z99" s="9">
        <v>10</v>
      </c>
      <c r="AA99" s="9">
        <v>10</v>
      </c>
      <c r="AB99" s="9">
        <v>10</v>
      </c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92</v>
      </c>
    </row>
    <row r="100" spans="1:57" ht="23.25" customHeight="1">
      <c r="A100" s="30" t="s">
        <v>110</v>
      </c>
      <c r="B100" s="28" t="s">
        <v>111</v>
      </c>
      <c r="C100" s="8" t="s">
        <v>37</v>
      </c>
      <c r="D100" s="9">
        <v>4</v>
      </c>
      <c r="E100" s="9">
        <v>4</v>
      </c>
      <c r="F100" s="9">
        <v>4</v>
      </c>
      <c r="G100" s="9">
        <v>4</v>
      </c>
      <c r="H100" s="9">
        <v>4</v>
      </c>
      <c r="I100" s="9">
        <v>4</v>
      </c>
      <c r="J100" s="9">
        <v>4</v>
      </c>
      <c r="K100" s="9">
        <v>4</v>
      </c>
      <c r="L100" s="9">
        <v>4</v>
      </c>
      <c r="M100" s="9">
        <v>4</v>
      </c>
      <c r="N100" s="9">
        <v>4</v>
      </c>
      <c r="O100" s="9">
        <v>4</v>
      </c>
      <c r="P100" s="9">
        <v>4</v>
      </c>
      <c r="Q100" s="9">
        <v>4</v>
      </c>
      <c r="R100" s="9">
        <v>4</v>
      </c>
      <c r="S100" s="9">
        <v>4</v>
      </c>
      <c r="T100" s="9"/>
      <c r="U100" s="9">
        <v>0</v>
      </c>
      <c r="V100" s="9">
        <v>0</v>
      </c>
      <c r="W100" s="9">
        <v>2</v>
      </c>
      <c r="X100" s="9">
        <v>2</v>
      </c>
      <c r="Y100" s="9">
        <v>2</v>
      </c>
      <c r="Z100" s="9">
        <v>2</v>
      </c>
      <c r="AA100" s="9">
        <v>2</v>
      </c>
      <c r="AB100" s="9">
        <v>2</v>
      </c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f>SUM(D100:BD100)</f>
        <v>76</v>
      </c>
    </row>
    <row r="101" spans="1:57" ht="36" customHeight="1">
      <c r="A101" s="31"/>
      <c r="B101" s="29"/>
      <c r="C101" s="6" t="s">
        <v>38</v>
      </c>
      <c r="D101" s="10">
        <v>2</v>
      </c>
      <c r="E101" s="10">
        <v>2</v>
      </c>
      <c r="F101" s="10">
        <v>2</v>
      </c>
      <c r="G101" s="10">
        <v>2</v>
      </c>
      <c r="H101" s="10">
        <v>2</v>
      </c>
      <c r="I101" s="10">
        <v>2</v>
      </c>
      <c r="J101" s="10">
        <v>2</v>
      </c>
      <c r="K101" s="10">
        <v>2</v>
      </c>
      <c r="L101" s="10">
        <v>2</v>
      </c>
      <c r="M101" s="10">
        <v>2</v>
      </c>
      <c r="N101" s="10">
        <v>2</v>
      </c>
      <c r="O101" s="10">
        <v>2</v>
      </c>
      <c r="P101" s="10">
        <v>2</v>
      </c>
      <c r="Q101" s="10">
        <v>2</v>
      </c>
      <c r="R101" s="10">
        <v>2</v>
      </c>
      <c r="S101" s="10">
        <v>2</v>
      </c>
      <c r="T101" s="10"/>
      <c r="U101" s="10">
        <v>0</v>
      </c>
      <c r="V101" s="10">
        <v>0</v>
      </c>
      <c r="W101" s="10">
        <v>1</v>
      </c>
      <c r="X101" s="10">
        <v>1</v>
      </c>
      <c r="Y101" s="10">
        <v>1</v>
      </c>
      <c r="Z101" s="10">
        <v>1</v>
      </c>
      <c r="AA101" s="10">
        <v>1</v>
      </c>
      <c r="AB101" s="10">
        <v>1</v>
      </c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f>SUM(D101:BD101)</f>
        <v>38</v>
      </c>
    </row>
    <row r="102" spans="1:57" ht="36" customHeight="1">
      <c r="A102" s="30" t="s">
        <v>112</v>
      </c>
      <c r="B102" s="28" t="s">
        <v>113</v>
      </c>
      <c r="C102" s="6" t="s">
        <v>37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/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</row>
    <row r="103" spans="1:57" ht="36" customHeight="1">
      <c r="A103" s="31"/>
      <c r="B103" s="29"/>
      <c r="C103" s="6" t="s">
        <v>38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/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</row>
    <row r="104" spans="1:57" ht="22.5" customHeight="1">
      <c r="A104" s="30" t="s">
        <v>114</v>
      </c>
      <c r="B104" s="28" t="s">
        <v>116</v>
      </c>
      <c r="C104" s="7" t="s">
        <v>37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v>0</v>
      </c>
      <c r="V104" s="10">
        <v>0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</row>
    <row r="105" spans="1:57" ht="22.5" customHeight="1">
      <c r="A105" s="31"/>
      <c r="B105" s="29"/>
      <c r="C105" s="7" t="s">
        <v>38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>
        <v>0</v>
      </c>
      <c r="V105" s="10">
        <v>0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</row>
    <row r="106" spans="1:57" ht="12.75" customHeight="1">
      <c r="A106" s="30" t="s">
        <v>115</v>
      </c>
      <c r="B106" s="28" t="s">
        <v>80</v>
      </c>
      <c r="C106" s="8" t="s">
        <v>37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9">
        <v>0</v>
      </c>
      <c r="V106" s="9">
        <v>0</v>
      </c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108</v>
      </c>
    </row>
    <row r="107" spans="1:57" ht="15" customHeight="1">
      <c r="A107" s="31"/>
      <c r="B107" s="29"/>
      <c r="C107" s="8" t="s">
        <v>38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9">
        <v>0</v>
      </c>
      <c r="V107" s="9">
        <v>0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9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f>SUM(D107:BD107)</f>
        <v>0</v>
      </c>
    </row>
    <row r="108" spans="1:57" ht="23.25" customHeight="1">
      <c r="A108" s="32" t="s">
        <v>117</v>
      </c>
      <c r="B108" s="34" t="s">
        <v>118</v>
      </c>
      <c r="C108" s="8" t="s">
        <v>37</v>
      </c>
      <c r="D108" s="9">
        <v>16</v>
      </c>
      <c r="E108" s="9">
        <v>16</v>
      </c>
      <c r="F108" s="9">
        <v>16</v>
      </c>
      <c r="G108" s="9">
        <v>16</v>
      </c>
      <c r="H108" s="9">
        <v>16</v>
      </c>
      <c r="I108" s="9">
        <v>16</v>
      </c>
      <c r="J108" s="9">
        <v>16</v>
      </c>
      <c r="K108" s="9">
        <v>16</v>
      </c>
      <c r="L108" s="9">
        <v>16</v>
      </c>
      <c r="M108" s="9">
        <v>16</v>
      </c>
      <c r="N108" s="9">
        <v>16</v>
      </c>
      <c r="O108" s="9">
        <v>16</v>
      </c>
      <c r="P108" s="9">
        <v>16</v>
      </c>
      <c r="Q108" s="9">
        <v>16</v>
      </c>
      <c r="R108" s="9">
        <v>16</v>
      </c>
      <c r="S108" s="9">
        <v>16</v>
      </c>
      <c r="T108" s="9"/>
      <c r="U108" s="9">
        <v>0</v>
      </c>
      <c r="V108" s="9">
        <v>0</v>
      </c>
      <c r="W108" s="9">
        <v>40</v>
      </c>
      <c r="X108" s="9">
        <v>40</v>
      </c>
      <c r="Y108" s="9">
        <v>40</v>
      </c>
      <c r="Z108" s="9">
        <v>40</v>
      </c>
      <c r="AA108" s="9">
        <v>40</v>
      </c>
      <c r="AB108" s="9">
        <v>40</v>
      </c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496</v>
      </c>
    </row>
    <row r="109" spans="1:57" ht="35.25" customHeight="1">
      <c r="A109" s="33"/>
      <c r="B109" s="35"/>
      <c r="C109" s="8" t="s">
        <v>38</v>
      </c>
      <c r="D109" s="9">
        <v>8</v>
      </c>
      <c r="E109" s="9">
        <v>8</v>
      </c>
      <c r="F109" s="9">
        <v>8</v>
      </c>
      <c r="G109" s="9">
        <v>8</v>
      </c>
      <c r="H109" s="9">
        <v>8</v>
      </c>
      <c r="I109" s="9">
        <v>8</v>
      </c>
      <c r="J109" s="9">
        <v>8</v>
      </c>
      <c r="K109" s="9">
        <v>8</v>
      </c>
      <c r="L109" s="9">
        <v>8</v>
      </c>
      <c r="M109" s="9">
        <v>8</v>
      </c>
      <c r="N109" s="9">
        <v>8</v>
      </c>
      <c r="O109" s="9">
        <v>8</v>
      </c>
      <c r="P109" s="9">
        <v>8</v>
      </c>
      <c r="Q109" s="9">
        <v>8</v>
      </c>
      <c r="R109" s="9">
        <v>8</v>
      </c>
      <c r="S109" s="9">
        <v>8</v>
      </c>
      <c r="T109" s="9"/>
      <c r="U109" s="9">
        <v>0</v>
      </c>
      <c r="V109" s="9">
        <v>0</v>
      </c>
      <c r="W109" s="9">
        <v>20</v>
      </c>
      <c r="X109" s="9">
        <v>20</v>
      </c>
      <c r="Y109" s="9">
        <v>20</v>
      </c>
      <c r="Z109" s="9">
        <v>20</v>
      </c>
      <c r="AA109" s="9">
        <v>20</v>
      </c>
      <c r="AB109" s="9">
        <v>20</v>
      </c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248</v>
      </c>
    </row>
    <row r="110" spans="1:57" ht="35.25" customHeight="1">
      <c r="A110" s="30" t="s">
        <v>120</v>
      </c>
      <c r="B110" s="28" t="s">
        <v>124</v>
      </c>
      <c r="C110" s="8" t="s">
        <v>37</v>
      </c>
      <c r="D110" s="9">
        <v>6</v>
      </c>
      <c r="E110" s="9">
        <v>6</v>
      </c>
      <c r="F110" s="9">
        <v>6</v>
      </c>
      <c r="G110" s="9">
        <v>6</v>
      </c>
      <c r="H110" s="9">
        <v>6</v>
      </c>
      <c r="I110" s="9">
        <v>6</v>
      </c>
      <c r="J110" s="9">
        <v>6</v>
      </c>
      <c r="K110" s="9">
        <v>6</v>
      </c>
      <c r="L110" s="9">
        <v>6</v>
      </c>
      <c r="M110" s="9">
        <v>6</v>
      </c>
      <c r="N110" s="9">
        <v>6</v>
      </c>
      <c r="O110" s="9">
        <v>6</v>
      </c>
      <c r="P110" s="9">
        <v>6</v>
      </c>
      <c r="Q110" s="9">
        <v>6</v>
      </c>
      <c r="R110" s="9">
        <v>6</v>
      </c>
      <c r="S110" s="9">
        <v>6</v>
      </c>
      <c r="T110" s="9"/>
      <c r="U110" s="9">
        <v>0</v>
      </c>
      <c r="V110" s="9">
        <v>0</v>
      </c>
      <c r="W110" s="9">
        <v>6</v>
      </c>
      <c r="X110" s="9">
        <v>6</v>
      </c>
      <c r="Y110" s="9">
        <v>6</v>
      </c>
      <c r="Z110" s="9">
        <v>6</v>
      </c>
      <c r="AA110" s="9">
        <v>6</v>
      </c>
      <c r="AB110" s="9">
        <v>6</v>
      </c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108</v>
      </c>
    </row>
    <row r="111" spans="1:57" ht="35.25" customHeight="1">
      <c r="A111" s="31"/>
      <c r="B111" s="29"/>
      <c r="C111" s="8" t="s">
        <v>38</v>
      </c>
      <c r="D111" s="9">
        <v>3</v>
      </c>
      <c r="E111" s="9">
        <v>3</v>
      </c>
      <c r="F111" s="9">
        <v>3</v>
      </c>
      <c r="G111" s="9">
        <v>3</v>
      </c>
      <c r="H111" s="9">
        <v>3</v>
      </c>
      <c r="I111" s="9">
        <v>3</v>
      </c>
      <c r="J111" s="9">
        <v>3</v>
      </c>
      <c r="K111" s="9">
        <v>3</v>
      </c>
      <c r="L111" s="9">
        <v>3</v>
      </c>
      <c r="M111" s="9">
        <v>3</v>
      </c>
      <c r="N111" s="9">
        <v>3</v>
      </c>
      <c r="O111" s="9">
        <v>3</v>
      </c>
      <c r="P111" s="9">
        <v>3</v>
      </c>
      <c r="Q111" s="9">
        <v>3</v>
      </c>
      <c r="R111" s="9">
        <v>3</v>
      </c>
      <c r="S111" s="9">
        <v>3</v>
      </c>
      <c r="T111" s="9"/>
      <c r="U111" s="9">
        <v>0</v>
      </c>
      <c r="V111" s="9">
        <v>0</v>
      </c>
      <c r="W111" s="9">
        <v>3</v>
      </c>
      <c r="X111" s="9">
        <v>3</v>
      </c>
      <c r="Y111" s="9">
        <v>3</v>
      </c>
      <c r="Z111" s="9">
        <v>3</v>
      </c>
      <c r="AA111" s="9">
        <v>3</v>
      </c>
      <c r="AB111" s="9">
        <v>3</v>
      </c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54</v>
      </c>
    </row>
    <row r="112" spans="1:57" ht="35.25" customHeight="1">
      <c r="A112" s="30" t="s">
        <v>119</v>
      </c>
      <c r="B112" s="28" t="s">
        <v>125</v>
      </c>
      <c r="C112" s="8" t="s">
        <v>37</v>
      </c>
      <c r="D112" s="9">
        <v>6</v>
      </c>
      <c r="E112" s="9">
        <v>6</v>
      </c>
      <c r="F112" s="9">
        <v>6</v>
      </c>
      <c r="G112" s="9">
        <v>6</v>
      </c>
      <c r="H112" s="9">
        <v>6</v>
      </c>
      <c r="I112" s="9">
        <v>6</v>
      </c>
      <c r="J112" s="9">
        <v>6</v>
      </c>
      <c r="K112" s="9">
        <v>6</v>
      </c>
      <c r="L112" s="9">
        <v>6</v>
      </c>
      <c r="M112" s="9">
        <v>6</v>
      </c>
      <c r="N112" s="9">
        <v>6</v>
      </c>
      <c r="O112" s="9">
        <v>6</v>
      </c>
      <c r="P112" s="9">
        <v>6</v>
      </c>
      <c r="Q112" s="9">
        <v>6</v>
      </c>
      <c r="R112" s="9">
        <v>6</v>
      </c>
      <c r="S112" s="9">
        <v>6</v>
      </c>
      <c r="T112" s="9"/>
      <c r="U112" s="9">
        <v>0</v>
      </c>
      <c r="V112" s="9">
        <v>0</v>
      </c>
      <c r="W112" s="9">
        <v>10</v>
      </c>
      <c r="X112" s="9">
        <v>10</v>
      </c>
      <c r="Y112" s="9">
        <v>10</v>
      </c>
      <c r="Z112" s="9">
        <v>10</v>
      </c>
      <c r="AA112" s="9">
        <v>10</v>
      </c>
      <c r="AB112" s="9">
        <v>10</v>
      </c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156</v>
      </c>
    </row>
    <row r="113" spans="1:57" ht="35.25" customHeight="1">
      <c r="A113" s="31"/>
      <c r="B113" s="29"/>
      <c r="C113" s="8" t="s">
        <v>38</v>
      </c>
      <c r="D113" s="9">
        <v>3</v>
      </c>
      <c r="E113" s="9">
        <v>3</v>
      </c>
      <c r="F113" s="9">
        <v>3</v>
      </c>
      <c r="G113" s="9">
        <v>3</v>
      </c>
      <c r="H113" s="9">
        <v>3</v>
      </c>
      <c r="I113" s="9">
        <v>3</v>
      </c>
      <c r="J113" s="9">
        <v>3</v>
      </c>
      <c r="K113" s="9">
        <v>3</v>
      </c>
      <c r="L113" s="9">
        <v>3</v>
      </c>
      <c r="M113" s="9">
        <v>3</v>
      </c>
      <c r="N113" s="9">
        <v>3</v>
      </c>
      <c r="O113" s="9">
        <v>3</v>
      </c>
      <c r="P113" s="9">
        <v>3</v>
      </c>
      <c r="Q113" s="9">
        <v>3</v>
      </c>
      <c r="R113" s="9">
        <v>3</v>
      </c>
      <c r="S113" s="9">
        <v>3</v>
      </c>
      <c r="T113" s="9"/>
      <c r="U113" s="9">
        <v>0</v>
      </c>
      <c r="V113" s="9">
        <v>0</v>
      </c>
      <c r="W113" s="9">
        <v>5</v>
      </c>
      <c r="X113" s="9">
        <v>5</v>
      </c>
      <c r="Y113" s="9">
        <v>5</v>
      </c>
      <c r="Z113" s="9">
        <v>5</v>
      </c>
      <c r="AA113" s="9">
        <v>5</v>
      </c>
      <c r="AB113" s="9">
        <v>5</v>
      </c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78</v>
      </c>
    </row>
    <row r="114" spans="1:57" ht="24" customHeight="1">
      <c r="A114" s="30" t="s">
        <v>121</v>
      </c>
      <c r="B114" s="28" t="s">
        <v>126</v>
      </c>
      <c r="C114" s="8" t="s">
        <v>37</v>
      </c>
      <c r="D114" s="9">
        <v>4</v>
      </c>
      <c r="E114" s="9">
        <v>4</v>
      </c>
      <c r="F114" s="9">
        <v>4</v>
      </c>
      <c r="G114" s="9">
        <v>4</v>
      </c>
      <c r="H114" s="9">
        <v>4</v>
      </c>
      <c r="I114" s="9">
        <v>4</v>
      </c>
      <c r="J114" s="9">
        <v>4</v>
      </c>
      <c r="K114" s="9">
        <v>4</v>
      </c>
      <c r="L114" s="9">
        <v>4</v>
      </c>
      <c r="M114" s="9">
        <v>4</v>
      </c>
      <c r="N114" s="9">
        <v>4</v>
      </c>
      <c r="O114" s="9">
        <v>4</v>
      </c>
      <c r="P114" s="9">
        <v>4</v>
      </c>
      <c r="Q114" s="9">
        <v>4</v>
      </c>
      <c r="R114" s="9">
        <v>4</v>
      </c>
      <c r="S114" s="9">
        <v>4</v>
      </c>
      <c r="T114" s="9"/>
      <c r="U114" s="9">
        <v>0</v>
      </c>
      <c r="V114" s="9">
        <v>0</v>
      </c>
      <c r="W114" s="9">
        <v>4</v>
      </c>
      <c r="X114" s="9">
        <v>4</v>
      </c>
      <c r="Y114" s="9">
        <v>4</v>
      </c>
      <c r="Z114" s="9">
        <v>4</v>
      </c>
      <c r="AA114" s="9">
        <v>4</v>
      </c>
      <c r="AB114" s="9">
        <v>4</v>
      </c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88</v>
      </c>
    </row>
    <row r="115" spans="1:57" ht="24" customHeight="1">
      <c r="A115" s="31"/>
      <c r="B115" s="29"/>
      <c r="C115" s="8" t="s">
        <v>38</v>
      </c>
      <c r="D115" s="9">
        <v>2</v>
      </c>
      <c r="E115" s="9">
        <v>2</v>
      </c>
      <c r="F115" s="9">
        <v>2</v>
      </c>
      <c r="G115" s="9">
        <v>2</v>
      </c>
      <c r="H115" s="9">
        <v>2</v>
      </c>
      <c r="I115" s="9">
        <v>2</v>
      </c>
      <c r="J115" s="9">
        <v>2</v>
      </c>
      <c r="K115" s="9">
        <v>2</v>
      </c>
      <c r="L115" s="9">
        <v>2</v>
      </c>
      <c r="M115" s="9">
        <v>2</v>
      </c>
      <c r="N115" s="9">
        <v>2</v>
      </c>
      <c r="O115" s="9">
        <v>2</v>
      </c>
      <c r="P115" s="9">
        <v>2</v>
      </c>
      <c r="Q115" s="9">
        <v>2</v>
      </c>
      <c r="R115" s="9">
        <v>2</v>
      </c>
      <c r="S115" s="9">
        <v>2</v>
      </c>
      <c r="T115" s="9"/>
      <c r="U115" s="9">
        <v>0</v>
      </c>
      <c r="V115" s="9">
        <v>0</v>
      </c>
      <c r="W115" s="9">
        <v>2</v>
      </c>
      <c r="X115" s="9">
        <v>2</v>
      </c>
      <c r="Y115" s="9">
        <v>2</v>
      </c>
      <c r="Z115" s="9">
        <v>2</v>
      </c>
      <c r="AA115" s="9">
        <v>2</v>
      </c>
      <c r="AB115" s="9">
        <v>2</v>
      </c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44</v>
      </c>
    </row>
    <row r="116" spans="1:57" ht="24" customHeight="1">
      <c r="A116" s="30" t="s">
        <v>122</v>
      </c>
      <c r="B116" s="28" t="s">
        <v>116</v>
      </c>
      <c r="C116" s="8" t="s">
        <v>37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>
        <v>0</v>
      </c>
      <c r="V116" s="9">
        <v>0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36</v>
      </c>
    </row>
    <row r="117" spans="1:57" ht="24" customHeight="1">
      <c r="A117" s="31"/>
      <c r="B117" s="29"/>
      <c r="C117" s="8" t="s">
        <v>38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>
        <v>0</v>
      </c>
      <c r="V117" s="9">
        <v>0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</row>
    <row r="118" spans="1:57" ht="24" customHeight="1">
      <c r="A118" s="30" t="s">
        <v>123</v>
      </c>
      <c r="B118" s="28" t="s">
        <v>80</v>
      </c>
      <c r="C118" s="8" t="s">
        <v>37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>
        <v>0</v>
      </c>
      <c r="V118" s="9">
        <v>0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108</v>
      </c>
    </row>
    <row r="119" spans="1:57" ht="21" customHeight="1">
      <c r="A119" s="31"/>
      <c r="B119" s="29"/>
      <c r="C119" s="8" t="s">
        <v>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0</v>
      </c>
      <c r="V119" s="9">
        <v>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</row>
    <row r="120" spans="1:57" ht="23.25" customHeight="1" hidden="1">
      <c r="A120" s="21"/>
      <c r="B120" s="21"/>
      <c r="C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9.5" customHeight="1">
      <c r="A121" s="36" t="s">
        <v>25</v>
      </c>
      <c r="B121" s="39" t="s">
        <v>26</v>
      </c>
      <c r="C121" s="39" t="s">
        <v>27</v>
      </c>
      <c r="D121" s="46" t="s">
        <v>0</v>
      </c>
      <c r="E121" s="47" t="s">
        <v>1</v>
      </c>
      <c r="F121" s="47"/>
      <c r="G121" s="47"/>
      <c r="H121" s="46" t="s">
        <v>2</v>
      </c>
      <c r="I121" s="47" t="s">
        <v>3</v>
      </c>
      <c r="J121" s="47"/>
      <c r="K121" s="47"/>
      <c r="L121" s="47"/>
      <c r="M121" s="47" t="s">
        <v>4</v>
      </c>
      <c r="N121" s="47"/>
      <c r="O121" s="47"/>
      <c r="P121" s="47"/>
      <c r="Q121" s="46" t="s">
        <v>5</v>
      </c>
      <c r="R121" s="47" t="s">
        <v>6</v>
      </c>
      <c r="S121" s="47"/>
      <c r="T121" s="47"/>
      <c r="U121" s="46" t="s">
        <v>7</v>
      </c>
      <c r="V121" s="47" t="s">
        <v>8</v>
      </c>
      <c r="W121" s="47"/>
      <c r="X121" s="47"/>
      <c r="Y121" s="47"/>
      <c r="Z121" s="46" t="s">
        <v>9</v>
      </c>
      <c r="AA121" s="47" t="s">
        <v>10</v>
      </c>
      <c r="AB121" s="47"/>
      <c r="AC121" s="47"/>
      <c r="AD121" s="46" t="s">
        <v>11</v>
      </c>
      <c r="AE121" s="47" t="s">
        <v>12</v>
      </c>
      <c r="AF121" s="47"/>
      <c r="AG121" s="47"/>
      <c r="AH121" s="46" t="s">
        <v>13</v>
      </c>
      <c r="AI121" s="47" t="s">
        <v>20</v>
      </c>
      <c r="AJ121" s="47"/>
      <c r="AK121" s="47"/>
      <c r="AL121" s="46" t="s">
        <v>21</v>
      </c>
      <c r="AM121" s="47" t="s">
        <v>14</v>
      </c>
      <c r="AN121" s="47"/>
      <c r="AO121" s="47"/>
      <c r="AP121" s="47"/>
      <c r="AQ121" s="46" t="s">
        <v>15</v>
      </c>
      <c r="AR121" s="47" t="s">
        <v>16</v>
      </c>
      <c r="AS121" s="47"/>
      <c r="AT121" s="47"/>
      <c r="AU121" s="52" t="s">
        <v>17</v>
      </c>
      <c r="AV121" s="47" t="s">
        <v>18</v>
      </c>
      <c r="AW121" s="47"/>
      <c r="AX121" s="47"/>
      <c r="AY121" s="47"/>
      <c r="AZ121" s="47" t="s">
        <v>19</v>
      </c>
      <c r="BA121" s="47"/>
      <c r="BB121" s="47"/>
      <c r="BC121" s="47"/>
      <c r="BD121" s="48" t="s">
        <v>24</v>
      </c>
      <c r="BE121" s="48" t="s">
        <v>63</v>
      </c>
    </row>
    <row r="122" spans="1:57" ht="19.5" customHeight="1">
      <c r="A122" s="37"/>
      <c r="B122" s="40"/>
      <c r="C122" s="40"/>
      <c r="D122" s="46"/>
      <c r="E122" s="47"/>
      <c r="F122" s="47"/>
      <c r="G122" s="47"/>
      <c r="H122" s="46"/>
      <c r="I122" s="47"/>
      <c r="J122" s="47"/>
      <c r="K122" s="47"/>
      <c r="L122" s="47"/>
      <c r="M122" s="47"/>
      <c r="N122" s="47"/>
      <c r="O122" s="47"/>
      <c r="P122" s="47"/>
      <c r="Q122" s="46"/>
      <c r="R122" s="47"/>
      <c r="S122" s="47"/>
      <c r="T122" s="47"/>
      <c r="U122" s="46"/>
      <c r="V122" s="47"/>
      <c r="W122" s="47"/>
      <c r="X122" s="47"/>
      <c r="Y122" s="47"/>
      <c r="Z122" s="46"/>
      <c r="AA122" s="47"/>
      <c r="AB122" s="47"/>
      <c r="AC122" s="47"/>
      <c r="AD122" s="46"/>
      <c r="AE122" s="47"/>
      <c r="AF122" s="47"/>
      <c r="AG122" s="47"/>
      <c r="AH122" s="46"/>
      <c r="AI122" s="47"/>
      <c r="AJ122" s="47"/>
      <c r="AK122" s="47"/>
      <c r="AL122" s="46"/>
      <c r="AM122" s="47"/>
      <c r="AN122" s="47"/>
      <c r="AO122" s="47"/>
      <c r="AP122" s="47"/>
      <c r="AQ122" s="46"/>
      <c r="AR122" s="47"/>
      <c r="AS122" s="47"/>
      <c r="AT122" s="47"/>
      <c r="AU122" s="52"/>
      <c r="AV122" s="47"/>
      <c r="AW122" s="47"/>
      <c r="AX122" s="47"/>
      <c r="AY122" s="47"/>
      <c r="AZ122" s="47"/>
      <c r="BA122" s="47"/>
      <c r="BB122" s="47"/>
      <c r="BC122" s="47"/>
      <c r="BD122" s="49"/>
      <c r="BE122" s="49"/>
    </row>
    <row r="123" spans="1:57" ht="19.5" customHeight="1">
      <c r="A123" s="37"/>
      <c r="B123" s="40"/>
      <c r="C123" s="40"/>
      <c r="D123" s="46"/>
      <c r="E123" s="47"/>
      <c r="F123" s="47"/>
      <c r="G123" s="47"/>
      <c r="H123" s="46"/>
      <c r="I123" s="47"/>
      <c r="J123" s="47"/>
      <c r="K123" s="47"/>
      <c r="L123" s="47"/>
      <c r="M123" s="47"/>
      <c r="N123" s="47"/>
      <c r="O123" s="47"/>
      <c r="P123" s="47"/>
      <c r="Q123" s="46"/>
      <c r="R123" s="47"/>
      <c r="S123" s="47"/>
      <c r="T123" s="47"/>
      <c r="U123" s="46"/>
      <c r="V123" s="47"/>
      <c r="W123" s="47"/>
      <c r="X123" s="47"/>
      <c r="Y123" s="47"/>
      <c r="Z123" s="46"/>
      <c r="AA123" s="47"/>
      <c r="AB123" s="47"/>
      <c r="AC123" s="47"/>
      <c r="AD123" s="46"/>
      <c r="AE123" s="47"/>
      <c r="AF123" s="47"/>
      <c r="AG123" s="47"/>
      <c r="AH123" s="46"/>
      <c r="AI123" s="47"/>
      <c r="AJ123" s="47"/>
      <c r="AK123" s="47"/>
      <c r="AL123" s="46"/>
      <c r="AM123" s="47"/>
      <c r="AN123" s="47"/>
      <c r="AO123" s="47"/>
      <c r="AP123" s="47"/>
      <c r="AQ123" s="46"/>
      <c r="AR123" s="47"/>
      <c r="AS123" s="47"/>
      <c r="AT123" s="47"/>
      <c r="AU123" s="52"/>
      <c r="AV123" s="47"/>
      <c r="AW123" s="47"/>
      <c r="AX123" s="47"/>
      <c r="AY123" s="47"/>
      <c r="AZ123" s="47"/>
      <c r="BA123" s="47"/>
      <c r="BB123" s="47"/>
      <c r="BC123" s="47"/>
      <c r="BD123" s="49"/>
      <c r="BE123" s="49"/>
    </row>
    <row r="124" spans="1:57" ht="19.5" customHeight="1">
      <c r="A124" s="37"/>
      <c r="B124" s="40"/>
      <c r="C124" s="40"/>
      <c r="D124" s="46"/>
      <c r="E124" s="47"/>
      <c r="F124" s="47"/>
      <c r="G124" s="47"/>
      <c r="H124" s="46"/>
      <c r="I124" s="47"/>
      <c r="J124" s="47"/>
      <c r="K124" s="47"/>
      <c r="L124" s="47"/>
      <c r="M124" s="47"/>
      <c r="N124" s="47"/>
      <c r="O124" s="47"/>
      <c r="P124" s="47"/>
      <c r="Q124" s="46"/>
      <c r="R124" s="47"/>
      <c r="S124" s="47"/>
      <c r="T124" s="47"/>
      <c r="U124" s="46"/>
      <c r="V124" s="47"/>
      <c r="W124" s="47"/>
      <c r="X124" s="47"/>
      <c r="Y124" s="47"/>
      <c r="Z124" s="46"/>
      <c r="AA124" s="47"/>
      <c r="AB124" s="47"/>
      <c r="AC124" s="47"/>
      <c r="AD124" s="46"/>
      <c r="AE124" s="47"/>
      <c r="AF124" s="47"/>
      <c r="AG124" s="47"/>
      <c r="AH124" s="46"/>
      <c r="AI124" s="47"/>
      <c r="AJ124" s="47"/>
      <c r="AK124" s="47"/>
      <c r="AL124" s="46"/>
      <c r="AM124" s="47"/>
      <c r="AN124" s="47"/>
      <c r="AO124" s="47"/>
      <c r="AP124" s="47"/>
      <c r="AQ124" s="46"/>
      <c r="AR124" s="47"/>
      <c r="AS124" s="47"/>
      <c r="AT124" s="47"/>
      <c r="AU124" s="52"/>
      <c r="AV124" s="47"/>
      <c r="AW124" s="47"/>
      <c r="AX124" s="47"/>
      <c r="AY124" s="47"/>
      <c r="AZ124" s="47"/>
      <c r="BA124" s="47"/>
      <c r="BB124" s="47"/>
      <c r="BC124" s="47"/>
      <c r="BD124" s="49"/>
      <c r="BE124" s="49"/>
    </row>
    <row r="125" spans="1:57" ht="19.5" customHeight="1">
      <c r="A125" s="37"/>
      <c r="B125" s="40"/>
      <c r="C125" s="40"/>
      <c r="D125" s="46"/>
      <c r="E125" s="47"/>
      <c r="F125" s="47"/>
      <c r="G125" s="47"/>
      <c r="H125" s="46"/>
      <c r="I125" s="47"/>
      <c r="J125" s="47"/>
      <c r="K125" s="47"/>
      <c r="L125" s="47"/>
      <c r="M125" s="47"/>
      <c r="N125" s="47"/>
      <c r="O125" s="47"/>
      <c r="P125" s="47"/>
      <c r="Q125" s="46"/>
      <c r="R125" s="47"/>
      <c r="S125" s="47"/>
      <c r="T125" s="47"/>
      <c r="U125" s="46"/>
      <c r="V125" s="47"/>
      <c r="W125" s="47"/>
      <c r="X125" s="47"/>
      <c r="Y125" s="47"/>
      <c r="Z125" s="46"/>
      <c r="AA125" s="47"/>
      <c r="AB125" s="47"/>
      <c r="AC125" s="47"/>
      <c r="AD125" s="46"/>
      <c r="AE125" s="47"/>
      <c r="AF125" s="47"/>
      <c r="AG125" s="47"/>
      <c r="AH125" s="46"/>
      <c r="AI125" s="47"/>
      <c r="AJ125" s="47"/>
      <c r="AK125" s="47"/>
      <c r="AL125" s="46"/>
      <c r="AM125" s="47"/>
      <c r="AN125" s="47"/>
      <c r="AO125" s="47"/>
      <c r="AP125" s="47"/>
      <c r="AQ125" s="46"/>
      <c r="AR125" s="47"/>
      <c r="AS125" s="47"/>
      <c r="AT125" s="47"/>
      <c r="AU125" s="52"/>
      <c r="AV125" s="47"/>
      <c r="AW125" s="47"/>
      <c r="AX125" s="47"/>
      <c r="AY125" s="47"/>
      <c r="AZ125" s="47"/>
      <c r="BA125" s="47"/>
      <c r="BB125" s="47"/>
      <c r="BC125" s="47"/>
      <c r="BD125" s="50"/>
      <c r="BE125" s="50"/>
    </row>
    <row r="126" spans="1:57" ht="19.5" customHeight="1">
      <c r="A126" s="37"/>
      <c r="B126" s="40"/>
      <c r="C126" s="40"/>
      <c r="D126" s="51" t="s">
        <v>22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2"/>
    </row>
    <row r="127" spans="1:57" ht="19.5" customHeight="1">
      <c r="A127" s="37"/>
      <c r="B127" s="40"/>
      <c r="C127" s="40"/>
      <c r="D127" s="3">
        <v>35</v>
      </c>
      <c r="E127" s="3">
        <v>36</v>
      </c>
      <c r="F127" s="3">
        <v>37</v>
      </c>
      <c r="G127" s="3">
        <v>38</v>
      </c>
      <c r="H127" s="3">
        <v>39</v>
      </c>
      <c r="I127" s="3">
        <v>40</v>
      </c>
      <c r="J127" s="3">
        <v>41</v>
      </c>
      <c r="K127" s="3">
        <v>42</v>
      </c>
      <c r="L127" s="3">
        <v>43</v>
      </c>
      <c r="M127" s="3">
        <v>44</v>
      </c>
      <c r="N127" s="3">
        <v>45</v>
      </c>
      <c r="O127" s="3">
        <v>46</v>
      </c>
      <c r="P127" s="3">
        <v>47</v>
      </c>
      <c r="Q127" s="3">
        <v>48</v>
      </c>
      <c r="R127" s="3">
        <v>49</v>
      </c>
      <c r="S127" s="3">
        <v>50</v>
      </c>
      <c r="T127" s="3">
        <v>51</v>
      </c>
      <c r="U127" s="3">
        <v>52</v>
      </c>
      <c r="V127" s="4" t="s">
        <v>28</v>
      </c>
      <c r="W127" s="4" t="s">
        <v>29</v>
      </c>
      <c r="X127" s="4" t="s">
        <v>30</v>
      </c>
      <c r="Y127" s="4" t="s">
        <v>31</v>
      </c>
      <c r="Z127" s="4" t="s">
        <v>32</v>
      </c>
      <c r="AA127" s="4" t="s">
        <v>33</v>
      </c>
      <c r="AB127" s="4" t="s">
        <v>34</v>
      </c>
      <c r="AC127" s="4" t="s">
        <v>35</v>
      </c>
      <c r="AD127" s="4" t="s">
        <v>36</v>
      </c>
      <c r="AE127" s="3">
        <v>10</v>
      </c>
      <c r="AF127" s="3">
        <v>11</v>
      </c>
      <c r="AG127" s="3">
        <v>12</v>
      </c>
      <c r="AH127" s="3">
        <v>13</v>
      </c>
      <c r="AI127" s="3">
        <v>14</v>
      </c>
      <c r="AJ127" s="3">
        <v>15</v>
      </c>
      <c r="AK127" s="3">
        <v>16</v>
      </c>
      <c r="AL127" s="3">
        <v>17</v>
      </c>
      <c r="AM127" s="3">
        <v>18</v>
      </c>
      <c r="AN127" s="3">
        <v>19</v>
      </c>
      <c r="AO127" s="3">
        <v>20</v>
      </c>
      <c r="AP127" s="3">
        <v>21</v>
      </c>
      <c r="AQ127" s="3">
        <v>22</v>
      </c>
      <c r="AR127" s="3">
        <v>23</v>
      </c>
      <c r="AS127" s="3">
        <v>24</v>
      </c>
      <c r="AT127" s="3">
        <v>25</v>
      </c>
      <c r="AU127" s="3">
        <v>26</v>
      </c>
      <c r="AV127" s="3">
        <v>27</v>
      </c>
      <c r="AW127" s="3">
        <v>28</v>
      </c>
      <c r="AX127" s="3">
        <v>29</v>
      </c>
      <c r="AY127" s="3">
        <v>30</v>
      </c>
      <c r="AZ127" s="3">
        <v>31</v>
      </c>
      <c r="BA127" s="3">
        <v>32</v>
      </c>
      <c r="BB127" s="3">
        <v>33</v>
      </c>
      <c r="BC127" s="3">
        <v>34</v>
      </c>
      <c r="BD127" s="3">
        <v>35</v>
      </c>
      <c r="BE127" s="2"/>
    </row>
    <row r="128" spans="1:57" ht="19.5" customHeight="1">
      <c r="A128" s="37"/>
      <c r="B128" s="40"/>
      <c r="C128" s="40"/>
      <c r="D128" s="51" t="s">
        <v>23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2"/>
    </row>
    <row r="129" spans="1:57" ht="19.5" customHeight="1">
      <c r="A129" s="38"/>
      <c r="B129" s="41"/>
      <c r="C129" s="41"/>
      <c r="D129" s="3">
        <v>1</v>
      </c>
      <c r="E129" s="3">
        <v>2</v>
      </c>
      <c r="F129" s="3">
        <v>3</v>
      </c>
      <c r="G129" s="3">
        <v>4</v>
      </c>
      <c r="H129" s="3">
        <v>5</v>
      </c>
      <c r="I129" s="3">
        <v>6</v>
      </c>
      <c r="J129" s="3">
        <v>7</v>
      </c>
      <c r="K129" s="3">
        <v>8</v>
      </c>
      <c r="L129" s="3">
        <v>9</v>
      </c>
      <c r="M129" s="3">
        <v>10</v>
      </c>
      <c r="N129" s="3">
        <v>11</v>
      </c>
      <c r="O129" s="3">
        <v>12</v>
      </c>
      <c r="P129" s="3">
        <v>13</v>
      </c>
      <c r="Q129" s="3">
        <v>14</v>
      </c>
      <c r="R129" s="3">
        <v>15</v>
      </c>
      <c r="S129" s="3">
        <v>16</v>
      </c>
      <c r="T129" s="3">
        <v>17</v>
      </c>
      <c r="U129" s="3">
        <v>18</v>
      </c>
      <c r="V129" s="3">
        <v>19</v>
      </c>
      <c r="W129" s="3">
        <v>20</v>
      </c>
      <c r="X129" s="3">
        <v>21</v>
      </c>
      <c r="Y129" s="3">
        <v>22</v>
      </c>
      <c r="Z129" s="3">
        <v>23</v>
      </c>
      <c r="AA129" s="3">
        <v>24</v>
      </c>
      <c r="AB129" s="3">
        <v>25</v>
      </c>
      <c r="AC129" s="3">
        <v>26</v>
      </c>
      <c r="AD129" s="3">
        <v>27</v>
      </c>
      <c r="AE129" s="3">
        <v>28</v>
      </c>
      <c r="AF129" s="3">
        <v>29</v>
      </c>
      <c r="AG129" s="3">
        <v>30</v>
      </c>
      <c r="AH129" s="3">
        <v>31</v>
      </c>
      <c r="AI129" s="3">
        <v>32</v>
      </c>
      <c r="AJ129" s="3">
        <v>33</v>
      </c>
      <c r="AK129" s="3">
        <v>34</v>
      </c>
      <c r="AL129" s="3">
        <v>35</v>
      </c>
      <c r="AM129" s="3">
        <v>36</v>
      </c>
      <c r="AN129" s="3">
        <v>37</v>
      </c>
      <c r="AO129" s="3">
        <v>38</v>
      </c>
      <c r="AP129" s="3">
        <v>39</v>
      </c>
      <c r="AQ129" s="3">
        <v>40</v>
      </c>
      <c r="AR129" s="3">
        <v>41</v>
      </c>
      <c r="AS129" s="3">
        <v>42</v>
      </c>
      <c r="AT129" s="3">
        <v>43</v>
      </c>
      <c r="AU129" s="3">
        <v>44</v>
      </c>
      <c r="AV129" s="3">
        <v>45</v>
      </c>
      <c r="AW129" s="3">
        <v>46</v>
      </c>
      <c r="AX129" s="3">
        <v>47</v>
      </c>
      <c r="AY129" s="3">
        <v>48</v>
      </c>
      <c r="AZ129" s="3">
        <v>49</v>
      </c>
      <c r="BA129" s="3">
        <v>50</v>
      </c>
      <c r="BB129" s="3">
        <v>51</v>
      </c>
      <c r="BC129" s="3">
        <v>52</v>
      </c>
      <c r="BD129" s="3">
        <v>53</v>
      </c>
      <c r="BE129" s="2"/>
    </row>
    <row r="130" spans="1:57" ht="31.5" customHeight="1">
      <c r="A130" s="58" t="s">
        <v>64</v>
      </c>
      <c r="B130" s="56"/>
      <c r="C130" s="57"/>
      <c r="D130" s="11">
        <v>36</v>
      </c>
      <c r="E130" s="11">
        <v>36</v>
      </c>
      <c r="F130" s="11">
        <v>36</v>
      </c>
      <c r="G130" s="11">
        <v>36</v>
      </c>
      <c r="H130" s="11">
        <v>36</v>
      </c>
      <c r="I130" s="11">
        <v>36</v>
      </c>
      <c r="J130" s="11">
        <v>36</v>
      </c>
      <c r="K130" s="11">
        <v>36</v>
      </c>
      <c r="L130" s="11">
        <v>36</v>
      </c>
      <c r="M130" s="11">
        <v>36</v>
      </c>
      <c r="N130" s="11">
        <v>36</v>
      </c>
      <c r="O130" s="11">
        <v>36</v>
      </c>
      <c r="P130" s="11">
        <v>36</v>
      </c>
      <c r="Q130" s="11">
        <v>36</v>
      </c>
      <c r="R130" s="11">
        <f aca="true" t="shared" si="3" ref="R130:T131">SUM(R15,R29,R37,R74)</f>
        <v>36</v>
      </c>
      <c r="S130" s="11">
        <f t="shared" si="3"/>
        <v>36</v>
      </c>
      <c r="T130" s="11">
        <f t="shared" si="3"/>
        <v>0</v>
      </c>
      <c r="U130" s="11">
        <v>0</v>
      </c>
      <c r="V130" s="11">
        <v>0</v>
      </c>
      <c r="W130" s="11">
        <v>36</v>
      </c>
      <c r="X130" s="11">
        <v>36</v>
      </c>
      <c r="Y130" s="11">
        <v>36</v>
      </c>
      <c r="Z130" s="11">
        <v>36</v>
      </c>
      <c r="AA130" s="11">
        <v>36</v>
      </c>
      <c r="AB130" s="11">
        <v>36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>
        <f aca="true" t="shared" si="4" ref="AU130:BD130">SUM(AU15,AU29,AU37,AU74)</f>
        <v>0</v>
      </c>
      <c r="AV130" s="11">
        <f t="shared" si="4"/>
        <v>0</v>
      </c>
      <c r="AW130" s="11">
        <f t="shared" si="4"/>
        <v>0</v>
      </c>
      <c r="AX130" s="11">
        <f t="shared" si="4"/>
        <v>0</v>
      </c>
      <c r="AY130" s="11">
        <f t="shared" si="4"/>
        <v>0</v>
      </c>
      <c r="AZ130" s="11">
        <f t="shared" si="4"/>
        <v>0</v>
      </c>
      <c r="BA130" s="11">
        <f t="shared" si="4"/>
        <v>0</v>
      </c>
      <c r="BB130" s="11">
        <f t="shared" si="4"/>
        <v>0</v>
      </c>
      <c r="BC130" s="11">
        <f t="shared" si="4"/>
        <v>0</v>
      </c>
      <c r="BD130" s="11">
        <f t="shared" si="4"/>
        <v>0</v>
      </c>
      <c r="BE130" s="11">
        <v>792</v>
      </c>
    </row>
    <row r="131" spans="1:57" ht="21.75" customHeight="1">
      <c r="A131" s="59" t="s">
        <v>39</v>
      </c>
      <c r="B131" s="60"/>
      <c r="C131" s="61"/>
      <c r="D131" s="11">
        <v>18</v>
      </c>
      <c r="E131" s="11">
        <v>18</v>
      </c>
      <c r="F131" s="11">
        <v>18</v>
      </c>
      <c r="G131" s="11">
        <v>18</v>
      </c>
      <c r="H131" s="11">
        <v>18</v>
      </c>
      <c r="I131" s="11">
        <v>18</v>
      </c>
      <c r="J131" s="11">
        <v>18</v>
      </c>
      <c r="K131" s="11">
        <v>18</v>
      </c>
      <c r="L131" s="11">
        <v>18</v>
      </c>
      <c r="M131" s="11">
        <v>18</v>
      </c>
      <c r="N131" s="11">
        <v>18</v>
      </c>
      <c r="O131" s="11">
        <v>18</v>
      </c>
      <c r="P131" s="11">
        <v>18</v>
      </c>
      <c r="Q131" s="11">
        <v>18</v>
      </c>
      <c r="R131" s="11">
        <f t="shared" si="3"/>
        <v>18</v>
      </c>
      <c r="S131" s="11">
        <f t="shared" si="3"/>
        <v>18</v>
      </c>
      <c r="T131" s="11">
        <f t="shared" si="3"/>
        <v>0</v>
      </c>
      <c r="U131" s="11">
        <v>0</v>
      </c>
      <c r="V131" s="11">
        <v>0</v>
      </c>
      <c r="W131" s="11">
        <v>18</v>
      </c>
      <c r="X131" s="11">
        <v>18</v>
      </c>
      <c r="Y131" s="11">
        <v>18</v>
      </c>
      <c r="Z131" s="11">
        <v>18</v>
      </c>
      <c r="AA131" s="11">
        <v>18</v>
      </c>
      <c r="AB131" s="11">
        <v>18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>
        <f aca="true" t="shared" si="5" ref="AU131:BD131">SUM(AU16,AU30,AU38,AU75)</f>
        <v>0</v>
      </c>
      <c r="AV131" s="11">
        <f t="shared" si="5"/>
        <v>0</v>
      </c>
      <c r="AW131" s="11">
        <f t="shared" si="5"/>
        <v>0</v>
      </c>
      <c r="AX131" s="11">
        <f t="shared" si="5"/>
        <v>0</v>
      </c>
      <c r="AY131" s="11">
        <f t="shared" si="5"/>
        <v>0</v>
      </c>
      <c r="AZ131" s="11">
        <f t="shared" si="5"/>
        <v>0</v>
      </c>
      <c r="BA131" s="11">
        <f t="shared" si="5"/>
        <v>0</v>
      </c>
      <c r="BB131" s="11">
        <f t="shared" si="5"/>
        <v>0</v>
      </c>
      <c r="BC131" s="11">
        <f t="shared" si="5"/>
        <v>0</v>
      </c>
      <c r="BD131" s="11">
        <f t="shared" si="5"/>
        <v>0</v>
      </c>
      <c r="BE131" s="11">
        <v>396</v>
      </c>
    </row>
    <row r="132" spans="1:57" ht="23.25">
      <c r="A132" s="55" t="s">
        <v>40</v>
      </c>
      <c r="B132" s="56"/>
      <c r="C132" s="57"/>
      <c r="D132" s="12">
        <f>SUM(D130:D131)</f>
        <v>54</v>
      </c>
      <c r="E132" s="12">
        <f aca="true" t="shared" si="6" ref="E132:AB132">SUM(E130:E131)</f>
        <v>54</v>
      </c>
      <c r="F132" s="12">
        <f t="shared" si="6"/>
        <v>54</v>
      </c>
      <c r="G132" s="12">
        <f t="shared" si="6"/>
        <v>54</v>
      </c>
      <c r="H132" s="12">
        <f t="shared" si="6"/>
        <v>54</v>
      </c>
      <c r="I132" s="12">
        <f t="shared" si="6"/>
        <v>54</v>
      </c>
      <c r="J132" s="12">
        <f t="shared" si="6"/>
        <v>54</v>
      </c>
      <c r="K132" s="12">
        <f t="shared" si="6"/>
        <v>54</v>
      </c>
      <c r="L132" s="12">
        <f t="shared" si="6"/>
        <v>54</v>
      </c>
      <c r="M132" s="12">
        <f t="shared" si="6"/>
        <v>54</v>
      </c>
      <c r="N132" s="12">
        <f t="shared" si="6"/>
        <v>54</v>
      </c>
      <c r="O132" s="12">
        <f t="shared" si="6"/>
        <v>54</v>
      </c>
      <c r="P132" s="12">
        <f t="shared" si="6"/>
        <v>54</v>
      </c>
      <c r="Q132" s="12">
        <f t="shared" si="6"/>
        <v>54</v>
      </c>
      <c r="R132" s="12">
        <f t="shared" si="6"/>
        <v>54</v>
      </c>
      <c r="S132" s="12">
        <f t="shared" si="6"/>
        <v>54</v>
      </c>
      <c r="T132" s="12">
        <f t="shared" si="6"/>
        <v>0</v>
      </c>
      <c r="U132" s="12">
        <v>0</v>
      </c>
      <c r="V132" s="12">
        <v>0</v>
      </c>
      <c r="W132" s="12">
        <f t="shared" si="6"/>
        <v>54</v>
      </c>
      <c r="X132" s="12">
        <f t="shared" si="6"/>
        <v>54</v>
      </c>
      <c r="Y132" s="12">
        <f t="shared" si="6"/>
        <v>54</v>
      </c>
      <c r="Z132" s="12">
        <f t="shared" si="6"/>
        <v>54</v>
      </c>
      <c r="AA132" s="12">
        <f t="shared" si="6"/>
        <v>54</v>
      </c>
      <c r="AB132" s="12">
        <f t="shared" si="6"/>
        <v>54</v>
      </c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>
        <f aca="true" t="shared" si="7" ref="AU132:BD132">SUM(AU130:AU131)</f>
        <v>0</v>
      </c>
      <c r="AV132" s="12">
        <f t="shared" si="7"/>
        <v>0</v>
      </c>
      <c r="AW132" s="12">
        <f t="shared" si="7"/>
        <v>0</v>
      </c>
      <c r="AX132" s="12">
        <f t="shared" si="7"/>
        <v>0</v>
      </c>
      <c r="AY132" s="12">
        <f t="shared" si="7"/>
        <v>0</v>
      </c>
      <c r="AZ132" s="12">
        <f t="shared" si="7"/>
        <v>0</v>
      </c>
      <c r="BA132" s="12">
        <f t="shared" si="7"/>
        <v>0</v>
      </c>
      <c r="BB132" s="12">
        <f t="shared" si="7"/>
        <v>0</v>
      </c>
      <c r="BC132" s="12">
        <f t="shared" si="7"/>
        <v>0</v>
      </c>
      <c r="BD132" s="12">
        <f t="shared" si="7"/>
        <v>0</v>
      </c>
      <c r="BE132" s="12">
        <v>1188</v>
      </c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40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40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 t="s">
        <v>130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409.5">
      <c r="A136" s="1"/>
      <c r="B136" s="1"/>
      <c r="C136" s="1"/>
      <c r="D136" s="1"/>
      <c r="E136" s="1"/>
      <c r="F136" s="1"/>
      <c r="G136" s="1"/>
      <c r="H136" s="1" t="s">
        <v>128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 t="s">
        <v>129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40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 t="s">
        <v>127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 t="s">
        <v>70</v>
      </c>
      <c r="AX138" s="1"/>
      <c r="AY138" s="1"/>
      <c r="AZ138" s="1"/>
      <c r="BA138" s="1"/>
      <c r="BB138" s="1"/>
      <c r="BC138" s="1"/>
      <c r="BD138" s="1"/>
      <c r="BE138" s="1"/>
    </row>
  </sheetData>
  <sheetProtection/>
  <mergeCells count="203">
    <mergeCell ref="B67:B68"/>
    <mergeCell ref="A102:A103"/>
    <mergeCell ref="B102:B103"/>
    <mergeCell ref="A104:A105"/>
    <mergeCell ref="B104:B105"/>
    <mergeCell ref="A78:A79"/>
    <mergeCell ref="B78:B79"/>
    <mergeCell ref="A74:A75"/>
    <mergeCell ref="B74:B75"/>
    <mergeCell ref="B71:B72"/>
    <mergeCell ref="A76:A77"/>
    <mergeCell ref="A112:A113"/>
    <mergeCell ref="B112:B113"/>
    <mergeCell ref="A49:A50"/>
    <mergeCell ref="B49:B50"/>
    <mergeCell ref="A57:A58"/>
    <mergeCell ref="B57:B58"/>
    <mergeCell ref="A69:A70"/>
    <mergeCell ref="A67:A68"/>
    <mergeCell ref="A53:A54"/>
    <mergeCell ref="B53:B54"/>
    <mergeCell ref="A63:A64"/>
    <mergeCell ref="B63:B64"/>
    <mergeCell ref="BE121:BE125"/>
    <mergeCell ref="AZ121:BC125"/>
    <mergeCell ref="BD121:BD125"/>
    <mergeCell ref="R121:T125"/>
    <mergeCell ref="U121:U125"/>
    <mergeCell ref="A71:A72"/>
    <mergeCell ref="V121:Y125"/>
    <mergeCell ref="D126:BD126"/>
    <mergeCell ref="AE121:AG125"/>
    <mergeCell ref="AH121:AH125"/>
    <mergeCell ref="AI121:AK125"/>
    <mergeCell ref="I121:L125"/>
    <mergeCell ref="M121:P125"/>
    <mergeCell ref="Q121:Q125"/>
    <mergeCell ref="AV121:AY125"/>
    <mergeCell ref="Z121:Z125"/>
    <mergeCell ref="AD121:AD125"/>
    <mergeCell ref="AU121:AU125"/>
    <mergeCell ref="BD89:BD93"/>
    <mergeCell ref="AQ89:AQ93"/>
    <mergeCell ref="AR89:AT93"/>
    <mergeCell ref="AU89:AU93"/>
    <mergeCell ref="AV89:AY93"/>
    <mergeCell ref="AZ89:BC93"/>
    <mergeCell ref="C121:C129"/>
    <mergeCell ref="D121:D125"/>
    <mergeCell ref="E121:G125"/>
    <mergeCell ref="H121:H125"/>
    <mergeCell ref="D128:BD128"/>
    <mergeCell ref="AL121:AL125"/>
    <mergeCell ref="AM121:AP125"/>
    <mergeCell ref="AQ121:AQ125"/>
    <mergeCell ref="AR121:AT125"/>
    <mergeCell ref="AA121:AC125"/>
    <mergeCell ref="BE89:BE93"/>
    <mergeCell ref="D94:BD94"/>
    <mergeCell ref="BE40:BE44"/>
    <mergeCell ref="D45:BD45"/>
    <mergeCell ref="D47:BD47"/>
    <mergeCell ref="E89:G93"/>
    <mergeCell ref="H89:H93"/>
    <mergeCell ref="I89:L93"/>
    <mergeCell ref="AQ40:AQ44"/>
    <mergeCell ref="AA89:AC93"/>
    <mergeCell ref="V40:Y44"/>
    <mergeCell ref="AI89:AK93"/>
    <mergeCell ref="AH89:AH93"/>
    <mergeCell ref="U89:U93"/>
    <mergeCell ref="Z89:Z93"/>
    <mergeCell ref="AD89:AD93"/>
    <mergeCell ref="AE89:AG93"/>
    <mergeCell ref="Z40:Z44"/>
    <mergeCell ref="AM40:AP44"/>
    <mergeCell ref="A89:A97"/>
    <mergeCell ref="B89:B97"/>
    <mergeCell ref="C89:C97"/>
    <mergeCell ref="D89:D93"/>
    <mergeCell ref="D96:BD96"/>
    <mergeCell ref="AM89:AP93"/>
    <mergeCell ref="AL89:AL93"/>
    <mergeCell ref="V89:Y93"/>
    <mergeCell ref="U40:U44"/>
    <mergeCell ref="M89:P93"/>
    <mergeCell ref="Q89:Q93"/>
    <mergeCell ref="R89:T93"/>
    <mergeCell ref="BD40:BD44"/>
    <mergeCell ref="AD40:AD44"/>
    <mergeCell ref="AE40:AG44"/>
    <mergeCell ref="AH40:AH44"/>
    <mergeCell ref="AI40:AK44"/>
    <mergeCell ref="AV40:AY44"/>
    <mergeCell ref="AR40:AT44"/>
    <mergeCell ref="E40:G44"/>
    <mergeCell ref="H40:H44"/>
    <mergeCell ref="AZ40:BC44"/>
    <mergeCell ref="AU40:AU44"/>
    <mergeCell ref="I40:L44"/>
    <mergeCell ref="M40:P44"/>
    <mergeCell ref="Q40:Q44"/>
    <mergeCell ref="R40:T44"/>
    <mergeCell ref="AA40:AC44"/>
    <mergeCell ref="AL40:AL44"/>
    <mergeCell ref="BE6:BE10"/>
    <mergeCell ref="A132:C132"/>
    <mergeCell ref="A130:C130"/>
    <mergeCell ref="A131:C131"/>
    <mergeCell ref="A51:A52"/>
    <mergeCell ref="B51:B52"/>
    <mergeCell ref="C40:C48"/>
    <mergeCell ref="D40:D44"/>
    <mergeCell ref="A37:A38"/>
    <mergeCell ref="B37:B38"/>
    <mergeCell ref="A40:A48"/>
    <mergeCell ref="B40:B48"/>
    <mergeCell ref="A29:A30"/>
    <mergeCell ref="B29:B30"/>
    <mergeCell ref="A33:A34"/>
    <mergeCell ref="B33:B34"/>
    <mergeCell ref="A35:A36"/>
    <mergeCell ref="B35:B36"/>
    <mergeCell ref="D13:BD13"/>
    <mergeCell ref="A6:A14"/>
    <mergeCell ref="B6:B14"/>
    <mergeCell ref="C6:C14"/>
    <mergeCell ref="I6:L10"/>
    <mergeCell ref="D11:BD11"/>
    <mergeCell ref="AH6:AH10"/>
    <mergeCell ref="V6:Y10"/>
    <mergeCell ref="AR6:AT10"/>
    <mergeCell ref="AU6:AU10"/>
    <mergeCell ref="AI6:AK10"/>
    <mergeCell ref="AL6:AL10"/>
    <mergeCell ref="Z6:Z10"/>
    <mergeCell ref="AA6:AC10"/>
    <mergeCell ref="BD6:BD10"/>
    <mergeCell ref="Q6:Q10"/>
    <mergeCell ref="R6:T10"/>
    <mergeCell ref="U6:U10"/>
    <mergeCell ref="AD6:AD10"/>
    <mergeCell ref="AM6:AP10"/>
    <mergeCell ref="AQ6:AQ10"/>
    <mergeCell ref="AV6:AY10"/>
    <mergeCell ref="AZ6:BC10"/>
    <mergeCell ref="AE6:AG10"/>
    <mergeCell ref="B15:B16"/>
    <mergeCell ref="A15:A16"/>
    <mergeCell ref="M6:P10"/>
    <mergeCell ref="D6:D10"/>
    <mergeCell ref="E6:G10"/>
    <mergeCell ref="H6:H10"/>
    <mergeCell ref="A17:A18"/>
    <mergeCell ref="B17:B18"/>
    <mergeCell ref="A31:A32"/>
    <mergeCell ref="B31:B32"/>
    <mergeCell ref="A19:A20"/>
    <mergeCell ref="B19:B20"/>
    <mergeCell ref="A23:A24"/>
    <mergeCell ref="B23:B24"/>
    <mergeCell ref="A25:A26"/>
    <mergeCell ref="B25:B26"/>
    <mergeCell ref="A84:A85"/>
    <mergeCell ref="A55:A56"/>
    <mergeCell ref="B55:B56"/>
    <mergeCell ref="A59:A60"/>
    <mergeCell ref="B59:B60"/>
    <mergeCell ref="A61:A62"/>
    <mergeCell ref="B61:B62"/>
    <mergeCell ref="A82:A83"/>
    <mergeCell ref="B76:B77"/>
    <mergeCell ref="B69:B70"/>
    <mergeCell ref="A121:A129"/>
    <mergeCell ref="B121:B129"/>
    <mergeCell ref="A108:A109"/>
    <mergeCell ref="B108:B109"/>
    <mergeCell ref="A106:A107"/>
    <mergeCell ref="B106:B107"/>
    <mergeCell ref="A116:A117"/>
    <mergeCell ref="B116:B117"/>
    <mergeCell ref="A110:A111"/>
    <mergeCell ref="A118:A119"/>
    <mergeCell ref="B118:B119"/>
    <mergeCell ref="A27:A28"/>
    <mergeCell ref="B27:B28"/>
    <mergeCell ref="A100:A101"/>
    <mergeCell ref="B84:B85"/>
    <mergeCell ref="B65:B66"/>
    <mergeCell ref="A65:A66"/>
    <mergeCell ref="A80:A81"/>
    <mergeCell ref="B80:B81"/>
    <mergeCell ref="B100:B101"/>
    <mergeCell ref="B110:B111"/>
    <mergeCell ref="A21:A22"/>
    <mergeCell ref="B21:B22"/>
    <mergeCell ref="A114:A115"/>
    <mergeCell ref="B114:B115"/>
    <mergeCell ref="A86:A87"/>
    <mergeCell ref="A98:A99"/>
    <mergeCell ref="B98:B99"/>
    <mergeCell ref="B86:B87"/>
    <mergeCell ref="B82:B83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2023-01-11T09:16:50Z</dcterms:modified>
  <cp:category/>
  <cp:version/>
  <cp:contentType/>
  <cp:contentStatus/>
</cp:coreProperties>
</file>