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195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<sst xmlns="http://schemas.openxmlformats.org/spreadsheetml/2006/main" count="356" uniqueCount="133">
  <si>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</si>
  <si>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</si>
  <si>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</si>
  <si>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</si>
  <si>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</si>
  <si>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</si>
  <si>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</si>
  <si>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28 мар. - 3 апр.</t>
  </si>
  <si>
    <t>Май</t>
  </si>
  <si>
    <t>Июнь</t>
  </si>
  <si>
    <t>27 июн. - 3 июл.</t>
  </si>
  <si>
    <t>Июль</t>
  </si>
  <si>
    <t>Август</t>
  </si>
  <si>
    <t>Апрель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</si>
  <si>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</si>
  <si>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</si>
  <si>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</si>
  <si>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</si>
  <si>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</si>
  <si>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</si>
  <si>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</si>
  <si>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</si>
  <si>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</si>
  <si>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</si>
  <si>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</si>
  <si>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</si>
  <si>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</si>
  <si>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</si>
  <si>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</si>
  <si>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</si>
  <si>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</si>
  <si>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самостоятельной работы студентов</t>
  </si>
  <si>
    <t>Всего часов в неделю</t>
  </si>
  <si>
    <t>ОГСЭ.00</t>
  </si>
  <si>
    <t>Общий гуманитарный и социально-экономический цикл</t>
  </si>
  <si>
    <t>Физическая культура</t>
  </si>
  <si>
    <t>ОГСЭ.03</t>
  </si>
  <si>
    <t>ОГСЭ.04</t>
  </si>
  <si>
    <t>ЕН.00</t>
  </si>
  <si>
    <t>Математический и общий естественно-научный цикл</t>
  </si>
  <si>
    <t>Математика</t>
  </si>
  <si>
    <t>ЕН.01</t>
  </si>
  <si>
    <t>ЕН.02</t>
  </si>
  <si>
    <t>ОП.00</t>
  </si>
  <si>
    <t>ПМ.00</t>
  </si>
  <si>
    <t>Профессиональные модули</t>
  </si>
  <si>
    <t>ПМ.01</t>
  </si>
  <si>
    <t>Учебная практика</t>
  </si>
  <si>
    <t>ПМ.02</t>
  </si>
  <si>
    <t>УП.01</t>
  </si>
  <si>
    <t>МДК.02.01</t>
  </si>
  <si>
    <t>Всего часов</t>
  </si>
  <si>
    <t>Всего часов в неделю обязательной учебной
 нагрузки</t>
  </si>
  <si>
    <t>Основы философии</t>
  </si>
  <si>
    <t>Техническая механика</t>
  </si>
  <si>
    <t>Электротехника и электроника</t>
  </si>
  <si>
    <t>Материаловедение</t>
  </si>
  <si>
    <t xml:space="preserve">Учебная практика </t>
  </si>
  <si>
    <t>ПП.02</t>
  </si>
  <si>
    <t>Производственная практика</t>
  </si>
  <si>
    <t>29 февр. - 6 мар.</t>
  </si>
  <si>
    <t>ОГСЭ.01</t>
  </si>
  <si>
    <t>История</t>
  </si>
  <si>
    <t>ОГСЭ.02</t>
  </si>
  <si>
    <t xml:space="preserve">  </t>
  </si>
  <si>
    <t xml:space="preserve"> </t>
  </si>
  <si>
    <t>ОП.08</t>
  </si>
  <si>
    <t>ОП.09</t>
  </si>
  <si>
    <t>ОП.10</t>
  </si>
  <si>
    <t>Метрология, стандартизация и сертификация</t>
  </si>
  <si>
    <t>МДК01.01</t>
  </si>
  <si>
    <t>Выполнение работ по одной или нескольким профессиям рабочих, должностям служащих</t>
  </si>
  <si>
    <t>26 сент. - 2 окт.</t>
  </si>
  <si>
    <t>31 окт. - 27 нояб.</t>
  </si>
  <si>
    <t>29 дек. - 11 янв.</t>
  </si>
  <si>
    <t>30 янв. - 6 февр.</t>
  </si>
  <si>
    <t>24 апр. - 30 апр.</t>
  </si>
  <si>
    <t>26 июн. - 2 июл.</t>
  </si>
  <si>
    <t>28 авг. - 1 сент.</t>
  </si>
  <si>
    <t>ОП.01</t>
  </si>
  <si>
    <t>ОП.02</t>
  </si>
  <si>
    <t>ОП.03</t>
  </si>
  <si>
    <t>Охрана труда</t>
  </si>
  <si>
    <t>Инженерная  графика</t>
  </si>
  <si>
    <t>ОП.11</t>
  </si>
  <si>
    <t>Безопасность жизнедеятельности</t>
  </si>
  <si>
    <t>Основы предпринимательства и бизнес-планирование</t>
  </si>
  <si>
    <t>ОП.12</t>
  </si>
  <si>
    <t>Системы автоматизированного проектирования</t>
  </si>
  <si>
    <t>ПП.01</t>
  </si>
  <si>
    <t>ПМ.03</t>
  </si>
  <si>
    <t>МДК.03.01</t>
  </si>
  <si>
    <t>ПП.03</t>
  </si>
  <si>
    <t>ПМ.04</t>
  </si>
  <si>
    <t>ПП.04</t>
  </si>
  <si>
    <t>Психология общения</t>
  </si>
  <si>
    <t>Иностранный язык в профессиональной деятельности</t>
  </si>
  <si>
    <t>ОГСЭ.05</t>
  </si>
  <si>
    <t>ОГСЭ.06</t>
  </si>
  <si>
    <t>Общепрофессиональные дисциплины</t>
  </si>
  <si>
    <t>ОП.4</t>
  </si>
  <si>
    <t>ОП.5</t>
  </si>
  <si>
    <t>ОП.6</t>
  </si>
  <si>
    <t>ОП.7</t>
  </si>
  <si>
    <t>УП.04</t>
  </si>
  <si>
    <t>Русский язык и культура речи</t>
  </si>
  <si>
    <t>Информационные технологии в профессиональной деятельности /Адаптивные информационные и коммуникационные технологии</t>
  </si>
  <si>
    <t>Роботизированные системы и их промышленные применение</t>
  </si>
  <si>
    <t>Вычислительная и микропроцессорная техника</t>
  </si>
  <si>
    <t>Гидравлические и пневматические системы</t>
  </si>
  <si>
    <t>Экономика организации</t>
  </si>
  <si>
    <t>Правовые основы  профессиональной деятельности</t>
  </si>
  <si>
    <t>ОП.13</t>
  </si>
  <si>
    <t>ОП.14</t>
  </si>
  <si>
    <t>ОП.15</t>
  </si>
  <si>
    <t>Детали машин и механизмов</t>
  </si>
  <si>
    <t>Осуществление комплекса работ по узловой сборке и пусконаладке манипуляторов на технологических позициях  роботизированных участков</t>
  </si>
  <si>
    <t>Технология работ по сборке  и пусконаладке манипуляторов и промышленных роботов</t>
  </si>
  <si>
    <t>Осуществление комплекса работ по узловой сборке и пусконаладке проышленных  роботов на технологических позициях  роботизированного участка</t>
  </si>
  <si>
    <t>УП.02</t>
  </si>
  <si>
    <t>Программирование и пусконаладка систем с числовым программнным управлением</t>
  </si>
  <si>
    <t>УП.03</t>
  </si>
  <si>
    <t>Осуществление комплекса работ по техническому обслуживанию, ремонту и испытаниям   манипуляторов на технологических позициях  роботизированных участков</t>
  </si>
  <si>
    <t>Организация и осуществеление технического обслуживания и испытаний манипуляторов</t>
  </si>
  <si>
    <t>Организация  комплексов работ по техническому обслуживанию, ремонту и испытаниям проышленных  роботов на технологических позициях  роботизированных участков участка</t>
  </si>
  <si>
    <t>Организация и осуществеление технического обслуживания и испытаний промышленных  роботов</t>
  </si>
  <si>
    <t>МДК.04.01</t>
  </si>
  <si>
    <t>ПМ.05</t>
  </si>
  <si>
    <t>МДК 04.05</t>
  </si>
  <si>
    <t>Выполнение работ по профессии  14919 Начальник контрольно-измерительных  приборов и автоматики</t>
  </si>
  <si>
    <t>УП.05</t>
  </si>
  <si>
    <t>ПП.05</t>
  </si>
  <si>
    <t>Календарный учебный график 2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</si>
</sst>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justify" textRotation="90"/>
    </xf>
    <xf numFmtId="0" fontId="46" fillId="0" borderId="1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E134"/>
  <sheetViews>
    <sheetView tabSelected="1" view="pageBreakPreview" zoomScale="112" zoomScaleNormal="90" zoomScaleSheetLayoutView="112" zoomScalePageLayoutView="0" workbookViewId="0" topLeftCell="C1">
      <selection activeCell="O5" sqref="O5"/>
    </sheetView>
  </sheetViews>
  <sheetFormatPr defaultColWidth="9.00390625" defaultRowHeight="12.75"/>
  <cols>
    <col min="1" max="1" width="8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1" width="2.875" style="0" customWidth="1"/>
    <col min="22" max="22" width="2.3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4.375" style="0" bestFit="1" customWidth="1"/>
  </cols>
  <sheetData>
    <row r="3" ht="12.75">
      <c r="K3" t="s">
        <v>132</v>
      </c>
    </row>
    <row r="6" spans="1:57" ht="12.75" customHeight="1">
      <c r="A6" s="74" t="s">
        <v>17</v>
      </c>
      <c r="B6" s="64" t="s">
        <v>18</v>
      </c>
      <c r="C6" s="64" t="s">
        <v>19</v>
      </c>
      <c r="D6" s="63" t="s">
        <v>16</v>
      </c>
      <c r="E6" s="62" t="s">
        <v>0</v>
      </c>
      <c r="F6" s="62"/>
      <c r="G6" s="62"/>
      <c r="H6" s="63" t="s">
        <v>72</v>
      </c>
      <c r="I6" s="62" t="s">
        <v>1</v>
      </c>
      <c r="J6" s="62"/>
      <c r="K6" s="62"/>
      <c r="L6" s="62"/>
      <c r="M6" s="62" t="s">
        <v>2</v>
      </c>
      <c r="N6" s="62"/>
      <c r="O6" s="62"/>
      <c r="P6" s="62"/>
      <c r="Q6" s="63" t="s">
        <v>73</v>
      </c>
      <c r="R6" s="62" t="s">
        <v>3</v>
      </c>
      <c r="S6" s="62"/>
      <c r="T6" s="62"/>
      <c r="U6" s="63" t="s">
        <v>74</v>
      </c>
      <c r="V6" s="62" t="s">
        <v>4</v>
      </c>
      <c r="W6" s="62"/>
      <c r="X6" s="62"/>
      <c r="Y6" s="62"/>
      <c r="Z6" s="63" t="s">
        <v>75</v>
      </c>
      <c r="AA6" s="62" t="s">
        <v>5</v>
      </c>
      <c r="AB6" s="62"/>
      <c r="AC6" s="62"/>
      <c r="AD6" s="63" t="s">
        <v>60</v>
      </c>
      <c r="AE6" s="62" t="s">
        <v>6</v>
      </c>
      <c r="AF6" s="62"/>
      <c r="AG6" s="62"/>
      <c r="AH6" s="63" t="s">
        <v>7</v>
      </c>
      <c r="AI6" s="62" t="s">
        <v>13</v>
      </c>
      <c r="AJ6" s="73"/>
      <c r="AK6" s="73"/>
      <c r="AL6" s="63" t="s">
        <v>76</v>
      </c>
      <c r="AM6" s="62" t="s">
        <v>8</v>
      </c>
      <c r="AN6" s="62"/>
      <c r="AO6" s="62"/>
      <c r="AP6" s="62"/>
      <c r="AQ6" s="68" t="s">
        <v>76</v>
      </c>
      <c r="AR6" s="62" t="s">
        <v>9</v>
      </c>
      <c r="AS6" s="62"/>
      <c r="AT6" s="62"/>
      <c r="AU6" s="72" t="s">
        <v>77</v>
      </c>
      <c r="AV6" s="62" t="s">
        <v>11</v>
      </c>
      <c r="AW6" s="62"/>
      <c r="AX6" s="62"/>
      <c r="AY6" s="62"/>
      <c r="AZ6" s="62" t="s">
        <v>12</v>
      </c>
      <c r="BA6" s="62"/>
      <c r="BB6" s="62"/>
      <c r="BC6" s="62"/>
      <c r="BD6" s="63" t="s">
        <v>78</v>
      </c>
      <c r="BE6" s="74" t="s">
        <v>51</v>
      </c>
    </row>
    <row r="7" spans="1:57" ht="12.75">
      <c r="A7" s="75"/>
      <c r="B7" s="65"/>
      <c r="C7" s="65"/>
      <c r="D7" s="63"/>
      <c r="E7" s="62"/>
      <c r="F7" s="62"/>
      <c r="G7" s="62"/>
      <c r="H7" s="63"/>
      <c r="I7" s="62"/>
      <c r="J7" s="62"/>
      <c r="K7" s="62"/>
      <c r="L7" s="62"/>
      <c r="M7" s="62"/>
      <c r="N7" s="62"/>
      <c r="O7" s="62"/>
      <c r="P7" s="62"/>
      <c r="Q7" s="63"/>
      <c r="R7" s="62"/>
      <c r="S7" s="62"/>
      <c r="T7" s="62"/>
      <c r="U7" s="63"/>
      <c r="V7" s="62"/>
      <c r="W7" s="62"/>
      <c r="X7" s="62"/>
      <c r="Y7" s="62"/>
      <c r="Z7" s="63"/>
      <c r="AA7" s="62"/>
      <c r="AB7" s="62"/>
      <c r="AC7" s="62"/>
      <c r="AD7" s="63"/>
      <c r="AE7" s="62"/>
      <c r="AF7" s="62"/>
      <c r="AG7" s="62"/>
      <c r="AH7" s="63"/>
      <c r="AI7" s="73"/>
      <c r="AJ7" s="73"/>
      <c r="AK7" s="73"/>
      <c r="AL7" s="63"/>
      <c r="AM7" s="62"/>
      <c r="AN7" s="62"/>
      <c r="AO7" s="62"/>
      <c r="AP7" s="62"/>
      <c r="AQ7" s="69"/>
      <c r="AR7" s="62"/>
      <c r="AS7" s="62"/>
      <c r="AT7" s="62"/>
      <c r="AU7" s="72"/>
      <c r="AV7" s="62"/>
      <c r="AW7" s="62"/>
      <c r="AX7" s="62"/>
      <c r="AY7" s="62"/>
      <c r="AZ7" s="62"/>
      <c r="BA7" s="62"/>
      <c r="BB7" s="62"/>
      <c r="BC7" s="62"/>
      <c r="BD7" s="63"/>
      <c r="BE7" s="75"/>
    </row>
    <row r="8" spans="1:57" ht="12.75">
      <c r="A8" s="75"/>
      <c r="B8" s="65"/>
      <c r="C8" s="65"/>
      <c r="D8" s="63"/>
      <c r="E8" s="62"/>
      <c r="F8" s="62"/>
      <c r="G8" s="62"/>
      <c r="H8" s="63"/>
      <c r="I8" s="62"/>
      <c r="J8" s="62"/>
      <c r="K8" s="62"/>
      <c r="L8" s="62"/>
      <c r="M8" s="62"/>
      <c r="N8" s="62"/>
      <c r="O8" s="62"/>
      <c r="P8" s="62"/>
      <c r="Q8" s="63"/>
      <c r="R8" s="62"/>
      <c r="S8" s="62"/>
      <c r="T8" s="62"/>
      <c r="U8" s="63"/>
      <c r="V8" s="62"/>
      <c r="W8" s="62"/>
      <c r="X8" s="62"/>
      <c r="Y8" s="62"/>
      <c r="Z8" s="63"/>
      <c r="AA8" s="62"/>
      <c r="AB8" s="62"/>
      <c r="AC8" s="62"/>
      <c r="AD8" s="63"/>
      <c r="AE8" s="62"/>
      <c r="AF8" s="62"/>
      <c r="AG8" s="62"/>
      <c r="AH8" s="63"/>
      <c r="AI8" s="73"/>
      <c r="AJ8" s="73"/>
      <c r="AK8" s="73"/>
      <c r="AL8" s="63"/>
      <c r="AM8" s="62"/>
      <c r="AN8" s="62"/>
      <c r="AO8" s="62"/>
      <c r="AP8" s="62"/>
      <c r="AQ8" s="69"/>
      <c r="AR8" s="62"/>
      <c r="AS8" s="62"/>
      <c r="AT8" s="62"/>
      <c r="AU8" s="72"/>
      <c r="AV8" s="62"/>
      <c r="AW8" s="62"/>
      <c r="AX8" s="62"/>
      <c r="AY8" s="62"/>
      <c r="AZ8" s="62"/>
      <c r="BA8" s="62"/>
      <c r="BB8" s="62"/>
      <c r="BC8" s="62"/>
      <c r="BD8" s="63"/>
      <c r="BE8" s="75"/>
    </row>
    <row r="9" spans="1:57" ht="12.75">
      <c r="A9" s="75"/>
      <c r="B9" s="65"/>
      <c r="C9" s="65"/>
      <c r="D9" s="63"/>
      <c r="E9" s="62"/>
      <c r="F9" s="62"/>
      <c r="G9" s="62"/>
      <c r="H9" s="63"/>
      <c r="I9" s="62"/>
      <c r="J9" s="62"/>
      <c r="K9" s="62"/>
      <c r="L9" s="62"/>
      <c r="M9" s="62"/>
      <c r="N9" s="62"/>
      <c r="O9" s="62"/>
      <c r="P9" s="62"/>
      <c r="Q9" s="63"/>
      <c r="R9" s="62"/>
      <c r="S9" s="62"/>
      <c r="T9" s="62"/>
      <c r="U9" s="63"/>
      <c r="V9" s="62"/>
      <c r="W9" s="62"/>
      <c r="X9" s="62"/>
      <c r="Y9" s="62"/>
      <c r="Z9" s="63"/>
      <c r="AA9" s="62"/>
      <c r="AB9" s="62"/>
      <c r="AC9" s="62"/>
      <c r="AD9" s="63"/>
      <c r="AE9" s="62"/>
      <c r="AF9" s="62"/>
      <c r="AG9" s="62"/>
      <c r="AH9" s="63"/>
      <c r="AI9" s="73"/>
      <c r="AJ9" s="73"/>
      <c r="AK9" s="73"/>
      <c r="AL9" s="63"/>
      <c r="AM9" s="62"/>
      <c r="AN9" s="62"/>
      <c r="AO9" s="62"/>
      <c r="AP9" s="62"/>
      <c r="AQ9" s="69"/>
      <c r="AR9" s="62"/>
      <c r="AS9" s="62"/>
      <c r="AT9" s="62"/>
      <c r="AU9" s="72"/>
      <c r="AV9" s="62"/>
      <c r="AW9" s="62"/>
      <c r="AX9" s="62"/>
      <c r="AY9" s="62"/>
      <c r="AZ9" s="62"/>
      <c r="BA9" s="62"/>
      <c r="BB9" s="62"/>
      <c r="BC9" s="62"/>
      <c r="BD9" s="63"/>
      <c r="BE9" s="75"/>
    </row>
    <row r="10" spans="1:57" ht="12.75">
      <c r="A10" s="75"/>
      <c r="B10" s="65"/>
      <c r="C10" s="65"/>
      <c r="D10" s="63"/>
      <c r="E10" s="62"/>
      <c r="F10" s="62"/>
      <c r="G10" s="62"/>
      <c r="H10" s="63"/>
      <c r="I10" s="62"/>
      <c r="J10" s="62"/>
      <c r="K10" s="62"/>
      <c r="L10" s="62"/>
      <c r="M10" s="62"/>
      <c r="N10" s="62"/>
      <c r="O10" s="62"/>
      <c r="P10" s="62"/>
      <c r="Q10" s="63"/>
      <c r="R10" s="62"/>
      <c r="S10" s="62"/>
      <c r="T10" s="62"/>
      <c r="U10" s="63"/>
      <c r="V10" s="62"/>
      <c r="W10" s="62"/>
      <c r="X10" s="62"/>
      <c r="Y10" s="62"/>
      <c r="Z10" s="63"/>
      <c r="AA10" s="62"/>
      <c r="AB10" s="62"/>
      <c r="AC10" s="62"/>
      <c r="AD10" s="63"/>
      <c r="AE10" s="62"/>
      <c r="AF10" s="62"/>
      <c r="AG10" s="62"/>
      <c r="AH10" s="63"/>
      <c r="AI10" s="73"/>
      <c r="AJ10" s="73"/>
      <c r="AK10" s="73"/>
      <c r="AL10" s="63"/>
      <c r="AM10" s="62"/>
      <c r="AN10" s="62"/>
      <c r="AO10" s="62"/>
      <c r="AP10" s="62"/>
      <c r="AQ10" s="70"/>
      <c r="AR10" s="62"/>
      <c r="AS10" s="62"/>
      <c r="AT10" s="62"/>
      <c r="AU10" s="72"/>
      <c r="AV10" s="62"/>
      <c r="AW10" s="62"/>
      <c r="AX10" s="62"/>
      <c r="AY10" s="62"/>
      <c r="AZ10" s="62"/>
      <c r="BA10" s="62"/>
      <c r="BB10" s="62"/>
      <c r="BC10" s="62"/>
      <c r="BD10" s="63"/>
      <c r="BE10" s="76"/>
    </row>
    <row r="11" spans="1:57" ht="15.75" customHeight="1">
      <c r="A11" s="75"/>
      <c r="B11" s="65"/>
      <c r="C11" s="65"/>
      <c r="D11" s="67" t="s">
        <v>14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2"/>
    </row>
    <row r="12" spans="1:57" ht="14.25">
      <c r="A12" s="75"/>
      <c r="B12" s="65"/>
      <c r="C12" s="65"/>
      <c r="D12" s="3">
        <v>36</v>
      </c>
      <c r="E12" s="3">
        <v>37</v>
      </c>
      <c r="F12" s="3">
        <v>38</v>
      </c>
      <c r="G12" s="3">
        <v>39</v>
      </c>
      <c r="H12" s="3">
        <v>40</v>
      </c>
      <c r="I12" s="3">
        <v>41</v>
      </c>
      <c r="J12" s="3">
        <v>42</v>
      </c>
      <c r="K12" s="3">
        <v>43</v>
      </c>
      <c r="L12" s="3">
        <v>44</v>
      </c>
      <c r="M12" s="3">
        <v>45</v>
      </c>
      <c r="N12" s="3">
        <v>46</v>
      </c>
      <c r="O12" s="3">
        <v>47</v>
      </c>
      <c r="P12" s="3">
        <v>48</v>
      </c>
      <c r="Q12" s="3">
        <v>49</v>
      </c>
      <c r="R12" s="3">
        <v>50</v>
      </c>
      <c r="S12" s="3">
        <v>51</v>
      </c>
      <c r="T12" s="3">
        <v>52</v>
      </c>
      <c r="U12" s="3">
        <v>53</v>
      </c>
      <c r="V12" s="4" t="s">
        <v>20</v>
      </c>
      <c r="W12" s="4" t="s">
        <v>21</v>
      </c>
      <c r="X12" s="4" t="s">
        <v>22</v>
      </c>
      <c r="Y12" s="4" t="s">
        <v>23</v>
      </c>
      <c r="Z12" s="4" t="s">
        <v>24</v>
      </c>
      <c r="AA12" s="4" t="s">
        <v>25</v>
      </c>
      <c r="AB12" s="4" t="s">
        <v>26</v>
      </c>
      <c r="AC12" s="4" t="s">
        <v>27</v>
      </c>
      <c r="AD12" s="4" t="s">
        <v>28</v>
      </c>
      <c r="AE12" s="3">
        <v>10</v>
      </c>
      <c r="AF12" s="3">
        <v>11</v>
      </c>
      <c r="AG12" s="3">
        <v>12</v>
      </c>
      <c r="AH12" s="3">
        <v>13</v>
      </c>
      <c r="AI12" s="3">
        <v>14</v>
      </c>
      <c r="AJ12" s="3">
        <v>15</v>
      </c>
      <c r="AK12" s="3">
        <v>16</v>
      </c>
      <c r="AL12" s="3">
        <v>17</v>
      </c>
      <c r="AM12" s="3">
        <v>18</v>
      </c>
      <c r="AN12" s="3">
        <v>19</v>
      </c>
      <c r="AO12" s="3">
        <v>20</v>
      </c>
      <c r="AP12" s="3">
        <v>21</v>
      </c>
      <c r="AQ12" s="3">
        <v>22</v>
      </c>
      <c r="AR12" s="3">
        <v>23</v>
      </c>
      <c r="AS12" s="3">
        <v>24</v>
      </c>
      <c r="AT12" s="3">
        <v>25</v>
      </c>
      <c r="AU12" s="3">
        <v>26</v>
      </c>
      <c r="AV12" s="3">
        <v>27</v>
      </c>
      <c r="AW12" s="3">
        <v>28</v>
      </c>
      <c r="AX12" s="3">
        <v>29</v>
      </c>
      <c r="AY12" s="3">
        <v>30</v>
      </c>
      <c r="AZ12" s="3">
        <v>31</v>
      </c>
      <c r="BA12" s="3">
        <v>32</v>
      </c>
      <c r="BB12" s="3">
        <v>33</v>
      </c>
      <c r="BC12" s="3">
        <v>34</v>
      </c>
      <c r="BD12" s="3">
        <v>35</v>
      </c>
      <c r="BE12" s="2">
        <v>1404</v>
      </c>
    </row>
    <row r="13" spans="1:57" ht="12.75">
      <c r="A13" s="75"/>
      <c r="B13" s="65"/>
      <c r="C13" s="65"/>
      <c r="D13" s="67" t="s">
        <v>15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2"/>
    </row>
    <row r="14" spans="1:57" ht="14.25">
      <c r="A14" s="76"/>
      <c r="B14" s="66"/>
      <c r="C14" s="66"/>
      <c r="D14" s="3">
        <v>1</v>
      </c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45">
        <v>18</v>
      </c>
      <c r="V14" s="45">
        <v>19</v>
      </c>
      <c r="W14" s="3">
        <v>20</v>
      </c>
      <c r="X14" s="3">
        <v>21</v>
      </c>
      <c r="Y14" s="3">
        <v>22</v>
      </c>
      <c r="Z14" s="3">
        <v>23</v>
      </c>
      <c r="AA14" s="3">
        <v>24</v>
      </c>
      <c r="AB14" s="3">
        <v>25</v>
      </c>
      <c r="AC14" s="3">
        <v>26</v>
      </c>
      <c r="AD14" s="3">
        <v>27</v>
      </c>
      <c r="AE14" s="3">
        <v>28</v>
      </c>
      <c r="AF14" s="3">
        <v>29</v>
      </c>
      <c r="AG14" s="3">
        <v>30</v>
      </c>
      <c r="AH14" s="3">
        <v>31</v>
      </c>
      <c r="AI14" s="3">
        <v>32</v>
      </c>
      <c r="AJ14" s="3">
        <v>33</v>
      </c>
      <c r="AK14" s="3">
        <v>34</v>
      </c>
      <c r="AL14" s="3">
        <v>35</v>
      </c>
      <c r="AM14" s="3">
        <v>36</v>
      </c>
      <c r="AN14" s="3">
        <v>37</v>
      </c>
      <c r="AO14" s="3">
        <v>38</v>
      </c>
      <c r="AP14" s="3">
        <v>39</v>
      </c>
      <c r="AQ14" s="3">
        <v>40</v>
      </c>
      <c r="AR14" s="3">
        <v>41</v>
      </c>
      <c r="AS14" s="3">
        <v>42</v>
      </c>
      <c r="AT14" s="3">
        <v>43</v>
      </c>
      <c r="AU14" s="3">
        <v>44</v>
      </c>
      <c r="AV14" s="3">
        <v>45</v>
      </c>
      <c r="AW14" s="3">
        <v>46</v>
      </c>
      <c r="AX14" s="3">
        <v>47</v>
      </c>
      <c r="AY14" s="3">
        <v>48</v>
      </c>
      <c r="AZ14" s="3">
        <v>49</v>
      </c>
      <c r="BA14" s="3">
        <v>50</v>
      </c>
      <c r="BB14" s="3">
        <v>51</v>
      </c>
      <c r="BC14" s="3">
        <v>52</v>
      </c>
      <c r="BD14" s="3">
        <v>53</v>
      </c>
      <c r="BE14" s="2"/>
    </row>
    <row r="15" spans="1:57" ht="27" customHeight="1">
      <c r="A15" s="51" t="s">
        <v>33</v>
      </c>
      <c r="B15" s="51" t="s">
        <v>34</v>
      </c>
      <c r="C15" s="8" t="s">
        <v>29</v>
      </c>
      <c r="D15" s="5">
        <v>12</v>
      </c>
      <c r="E15" s="5">
        <v>12</v>
      </c>
      <c r="F15" s="5">
        <v>12</v>
      </c>
      <c r="G15" s="5">
        <v>12</v>
      </c>
      <c r="H15" s="5">
        <v>12</v>
      </c>
      <c r="I15" s="5">
        <v>12</v>
      </c>
      <c r="J15" s="5">
        <v>12</v>
      </c>
      <c r="K15" s="5">
        <v>12</v>
      </c>
      <c r="L15" s="5">
        <v>12</v>
      </c>
      <c r="M15" s="5">
        <v>12</v>
      </c>
      <c r="N15" s="5">
        <v>12</v>
      </c>
      <c r="O15" s="5">
        <v>12</v>
      </c>
      <c r="P15" s="5">
        <v>12</v>
      </c>
      <c r="Q15" s="5">
        <v>12</v>
      </c>
      <c r="R15" s="5">
        <v>12</v>
      </c>
      <c r="S15" s="5">
        <v>12</v>
      </c>
      <c r="T15" s="5">
        <v>12</v>
      </c>
      <c r="U15" s="46">
        <v>0</v>
      </c>
      <c r="V15" s="46">
        <v>0</v>
      </c>
      <c r="W15" s="5">
        <v>4</v>
      </c>
      <c r="X15" s="5">
        <v>4</v>
      </c>
      <c r="Y15" s="5">
        <v>4</v>
      </c>
      <c r="Z15" s="5">
        <v>4</v>
      </c>
      <c r="AA15" s="5">
        <v>4</v>
      </c>
      <c r="AB15" s="5">
        <v>4</v>
      </c>
      <c r="AC15" s="5">
        <v>4</v>
      </c>
      <c r="AD15" s="5">
        <v>4</v>
      </c>
      <c r="AE15" s="5">
        <v>4</v>
      </c>
      <c r="AF15" s="5">
        <v>4</v>
      </c>
      <c r="AG15" s="5">
        <v>4</v>
      </c>
      <c r="AH15" s="5">
        <v>4</v>
      </c>
      <c r="AI15" s="5">
        <v>4</v>
      </c>
      <c r="AJ15" s="5">
        <v>4</v>
      </c>
      <c r="AK15" s="5">
        <v>4</v>
      </c>
      <c r="AL15" s="5">
        <v>4</v>
      </c>
      <c r="AM15" s="5">
        <v>4</v>
      </c>
      <c r="AN15" s="5"/>
      <c r="AO15" s="5"/>
      <c r="AP15" s="5"/>
      <c r="AQ15" s="23"/>
      <c r="AR15" s="5"/>
      <c r="AS15" s="5"/>
      <c r="AT15" s="5"/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30">
        <v>272</v>
      </c>
    </row>
    <row r="16" spans="1:57" ht="29.25" customHeight="1">
      <c r="A16" s="52"/>
      <c r="B16" s="52"/>
      <c r="C16" s="8" t="s">
        <v>30</v>
      </c>
      <c r="D16" s="9">
        <v>6</v>
      </c>
      <c r="E16" s="9">
        <v>6</v>
      </c>
      <c r="F16" s="9">
        <v>6</v>
      </c>
      <c r="G16" s="9">
        <v>6</v>
      </c>
      <c r="H16" s="9">
        <v>6</v>
      </c>
      <c r="I16" s="9">
        <v>6</v>
      </c>
      <c r="J16" s="9">
        <v>6</v>
      </c>
      <c r="K16" s="9">
        <v>6</v>
      </c>
      <c r="L16" s="9">
        <v>6</v>
      </c>
      <c r="M16" s="9">
        <v>6</v>
      </c>
      <c r="N16" s="9">
        <v>6</v>
      </c>
      <c r="O16" s="9">
        <v>6</v>
      </c>
      <c r="P16" s="9">
        <v>6</v>
      </c>
      <c r="Q16" s="9">
        <v>6</v>
      </c>
      <c r="R16" s="9">
        <v>6</v>
      </c>
      <c r="S16" s="9">
        <v>6</v>
      </c>
      <c r="T16" s="9">
        <v>6</v>
      </c>
      <c r="U16" s="35">
        <v>0</v>
      </c>
      <c r="V16" s="35">
        <v>0</v>
      </c>
      <c r="W16" s="9">
        <v>2</v>
      </c>
      <c r="X16" s="9">
        <v>2</v>
      </c>
      <c r="Y16" s="9">
        <v>2</v>
      </c>
      <c r="Z16" s="9">
        <v>2</v>
      </c>
      <c r="AA16" s="9">
        <v>2</v>
      </c>
      <c r="AB16" s="9">
        <v>2</v>
      </c>
      <c r="AC16" s="9">
        <v>2</v>
      </c>
      <c r="AD16" s="9">
        <v>2</v>
      </c>
      <c r="AE16" s="9">
        <v>2</v>
      </c>
      <c r="AF16" s="9">
        <v>2</v>
      </c>
      <c r="AG16" s="9">
        <v>2</v>
      </c>
      <c r="AH16" s="9">
        <v>2</v>
      </c>
      <c r="AI16" s="9">
        <v>2</v>
      </c>
      <c r="AJ16" s="9">
        <v>2</v>
      </c>
      <c r="AK16" s="9">
        <v>2</v>
      </c>
      <c r="AL16" s="9">
        <v>2</v>
      </c>
      <c r="AM16" s="9">
        <v>2</v>
      </c>
      <c r="AN16" s="9"/>
      <c r="AO16" s="9"/>
      <c r="AP16" s="9"/>
      <c r="AQ16" s="24"/>
      <c r="AR16" s="9"/>
      <c r="AS16" s="9"/>
      <c r="AT16" s="9"/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30">
        <v>137</v>
      </c>
    </row>
    <row r="17" spans="1:57" ht="16.5" customHeight="1">
      <c r="A17" s="49" t="s">
        <v>61</v>
      </c>
      <c r="B17" s="49" t="s">
        <v>53</v>
      </c>
      <c r="C17" s="8" t="s">
        <v>29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35">
        <v>0</v>
      </c>
      <c r="V17" s="35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/>
      <c r="AO17" s="9"/>
      <c r="AP17" s="9"/>
      <c r="AQ17" s="9"/>
      <c r="AR17" s="9"/>
      <c r="AS17" s="9"/>
      <c r="AT17" s="9"/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13" t="s">
        <v>65</v>
      </c>
    </row>
    <row r="18" spans="1:57" ht="18" customHeight="1">
      <c r="A18" s="50"/>
      <c r="B18" s="50"/>
      <c r="C18" s="8" t="s">
        <v>30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35">
        <v>0</v>
      </c>
      <c r="V18" s="35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/>
      <c r="AO18" s="9"/>
      <c r="AP18" s="9"/>
      <c r="AQ18" s="9"/>
      <c r="AR18" s="9"/>
      <c r="AS18" s="9"/>
      <c r="AT18" s="9"/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13" t="s">
        <v>64</v>
      </c>
    </row>
    <row r="19" spans="1:57" ht="19.5" customHeight="1">
      <c r="A19" s="49" t="s">
        <v>63</v>
      </c>
      <c r="B19" s="49" t="s">
        <v>62</v>
      </c>
      <c r="C19" s="8" t="s">
        <v>29</v>
      </c>
      <c r="D19" s="9">
        <v>4</v>
      </c>
      <c r="E19" s="9">
        <v>4</v>
      </c>
      <c r="F19" s="9">
        <v>4</v>
      </c>
      <c r="G19" s="9">
        <v>4</v>
      </c>
      <c r="H19" s="9">
        <v>4</v>
      </c>
      <c r="I19" s="9">
        <v>4</v>
      </c>
      <c r="J19" s="9">
        <v>4</v>
      </c>
      <c r="K19" s="9">
        <v>4</v>
      </c>
      <c r="L19" s="9">
        <v>4</v>
      </c>
      <c r="M19" s="9">
        <v>4</v>
      </c>
      <c r="N19" s="9">
        <v>4</v>
      </c>
      <c r="O19" s="9">
        <v>4</v>
      </c>
      <c r="P19" s="9">
        <v>4</v>
      </c>
      <c r="Q19" s="9">
        <v>4</v>
      </c>
      <c r="R19" s="9">
        <v>4</v>
      </c>
      <c r="S19" s="9">
        <v>4</v>
      </c>
      <c r="T19" s="9">
        <v>4</v>
      </c>
      <c r="U19" s="35">
        <v>0</v>
      </c>
      <c r="V19" s="35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/>
      <c r="AO19" s="9"/>
      <c r="AP19" s="9"/>
      <c r="AQ19" s="9" t="s">
        <v>65</v>
      </c>
      <c r="AR19" s="9" t="s">
        <v>65</v>
      </c>
      <c r="AS19" s="9" t="s">
        <v>65</v>
      </c>
      <c r="AT19" s="9"/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13">
        <f>SUM(D19:BD19)</f>
        <v>68</v>
      </c>
    </row>
    <row r="20" spans="1:57" ht="26.25" customHeight="1">
      <c r="A20" s="50"/>
      <c r="B20" s="50"/>
      <c r="C20" s="29" t="s">
        <v>30</v>
      </c>
      <c r="D20" s="9">
        <v>2</v>
      </c>
      <c r="E20" s="9">
        <v>2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9">
        <v>2</v>
      </c>
      <c r="N20" s="9">
        <v>2</v>
      </c>
      <c r="O20" s="9">
        <v>2</v>
      </c>
      <c r="P20" s="9">
        <v>2</v>
      </c>
      <c r="Q20" s="9">
        <v>2</v>
      </c>
      <c r="R20" s="9">
        <v>2</v>
      </c>
      <c r="S20" s="9">
        <v>2</v>
      </c>
      <c r="T20" s="9">
        <v>2</v>
      </c>
      <c r="U20" s="35">
        <v>0</v>
      </c>
      <c r="V20" s="35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/>
      <c r="AO20" s="9"/>
      <c r="AP20" s="9"/>
      <c r="AQ20" s="9" t="s">
        <v>65</v>
      </c>
      <c r="AR20" s="9" t="s">
        <v>65</v>
      </c>
      <c r="AS20" s="9" t="s">
        <v>65</v>
      </c>
      <c r="AT20" s="9"/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13">
        <v>34</v>
      </c>
    </row>
    <row r="21" spans="1:57" ht="26.25" customHeight="1">
      <c r="A21" s="49" t="s">
        <v>36</v>
      </c>
      <c r="B21" s="49" t="s">
        <v>96</v>
      </c>
      <c r="C21" s="8" t="s">
        <v>29</v>
      </c>
      <c r="D21" s="9">
        <v>3</v>
      </c>
      <c r="E21" s="9">
        <v>3</v>
      </c>
      <c r="F21" s="9">
        <v>3</v>
      </c>
      <c r="G21" s="9">
        <v>3</v>
      </c>
      <c r="H21" s="9">
        <v>3</v>
      </c>
      <c r="I21" s="9">
        <v>3</v>
      </c>
      <c r="J21" s="9">
        <v>3</v>
      </c>
      <c r="K21" s="9">
        <v>3</v>
      </c>
      <c r="L21" s="9">
        <v>3</v>
      </c>
      <c r="M21" s="9">
        <v>3</v>
      </c>
      <c r="N21" s="9">
        <v>3</v>
      </c>
      <c r="O21" s="9">
        <v>3</v>
      </c>
      <c r="P21" s="9">
        <v>3</v>
      </c>
      <c r="Q21" s="9">
        <v>3</v>
      </c>
      <c r="R21" s="9">
        <v>3</v>
      </c>
      <c r="S21" s="9">
        <v>3</v>
      </c>
      <c r="T21" s="9">
        <v>3</v>
      </c>
      <c r="U21" s="35">
        <v>0</v>
      </c>
      <c r="V21" s="35">
        <v>0</v>
      </c>
      <c r="W21" s="9">
        <v>2</v>
      </c>
      <c r="X21" s="9">
        <v>2</v>
      </c>
      <c r="Y21" s="9">
        <v>2</v>
      </c>
      <c r="Z21" s="9">
        <v>2</v>
      </c>
      <c r="AA21" s="9">
        <v>2</v>
      </c>
      <c r="AB21" s="9">
        <v>2</v>
      </c>
      <c r="AC21" s="9">
        <v>2</v>
      </c>
      <c r="AD21" s="9">
        <v>2</v>
      </c>
      <c r="AE21" s="9">
        <v>2</v>
      </c>
      <c r="AF21" s="9">
        <v>2</v>
      </c>
      <c r="AG21" s="9">
        <v>2</v>
      </c>
      <c r="AH21" s="9">
        <v>2</v>
      </c>
      <c r="AI21" s="9">
        <v>2</v>
      </c>
      <c r="AJ21" s="9">
        <v>2</v>
      </c>
      <c r="AK21" s="9">
        <v>2</v>
      </c>
      <c r="AL21" s="9">
        <v>2</v>
      </c>
      <c r="AM21" s="9">
        <v>2</v>
      </c>
      <c r="AN21" s="9"/>
      <c r="AO21" s="9"/>
      <c r="AP21" s="9"/>
      <c r="AQ21" s="9"/>
      <c r="AR21" s="9"/>
      <c r="AS21" s="9"/>
      <c r="AT21" s="9"/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13">
        <v>85</v>
      </c>
    </row>
    <row r="22" spans="1:57" ht="26.25" customHeight="1">
      <c r="A22" s="50"/>
      <c r="B22" s="50"/>
      <c r="C22" s="29" t="s">
        <v>30</v>
      </c>
      <c r="D22" s="9">
        <v>1.5</v>
      </c>
      <c r="E22" s="9">
        <v>1.5</v>
      </c>
      <c r="F22" s="9">
        <v>1.5</v>
      </c>
      <c r="G22" s="9">
        <v>1.5</v>
      </c>
      <c r="H22" s="9">
        <v>1.5</v>
      </c>
      <c r="I22" s="9">
        <v>1.5</v>
      </c>
      <c r="J22" s="9">
        <v>1.5</v>
      </c>
      <c r="K22" s="9">
        <v>1.5</v>
      </c>
      <c r="L22" s="9">
        <v>1.5</v>
      </c>
      <c r="M22" s="9">
        <v>1.5</v>
      </c>
      <c r="N22" s="9">
        <v>1.5</v>
      </c>
      <c r="O22" s="9">
        <v>1.5</v>
      </c>
      <c r="P22" s="9">
        <v>1.5</v>
      </c>
      <c r="Q22" s="9">
        <v>1.5</v>
      </c>
      <c r="R22" s="9">
        <v>1.5</v>
      </c>
      <c r="S22" s="9">
        <v>1.5</v>
      </c>
      <c r="T22" s="9">
        <v>1.5</v>
      </c>
      <c r="U22" s="35">
        <v>0</v>
      </c>
      <c r="V22" s="35">
        <v>0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>
        <v>1</v>
      </c>
      <c r="AF22" s="9">
        <v>1</v>
      </c>
      <c r="AG22" s="9">
        <v>1</v>
      </c>
      <c r="AH22" s="9">
        <v>1</v>
      </c>
      <c r="AI22" s="9">
        <v>1</v>
      </c>
      <c r="AJ22" s="9">
        <v>1</v>
      </c>
      <c r="AK22" s="9">
        <v>1</v>
      </c>
      <c r="AL22" s="9">
        <v>1</v>
      </c>
      <c r="AM22" s="9">
        <v>1</v>
      </c>
      <c r="AN22" s="9"/>
      <c r="AO22" s="9"/>
      <c r="AP22" s="9"/>
      <c r="AQ22" s="9"/>
      <c r="AR22" s="9"/>
      <c r="AS22" s="9"/>
      <c r="AT22" s="9"/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13">
        <v>43</v>
      </c>
    </row>
    <row r="23" spans="1:57" ht="26.25" customHeight="1">
      <c r="A23" s="49" t="s">
        <v>37</v>
      </c>
      <c r="B23" s="49" t="s">
        <v>35</v>
      </c>
      <c r="C23" s="8" t="s">
        <v>29</v>
      </c>
      <c r="D23" s="9">
        <v>3</v>
      </c>
      <c r="E23" s="9">
        <v>3</v>
      </c>
      <c r="F23" s="9">
        <v>3</v>
      </c>
      <c r="G23" s="9">
        <v>3</v>
      </c>
      <c r="H23" s="9">
        <v>3</v>
      </c>
      <c r="I23" s="9">
        <v>3</v>
      </c>
      <c r="J23" s="9">
        <v>3</v>
      </c>
      <c r="K23" s="9">
        <v>3</v>
      </c>
      <c r="L23" s="9">
        <v>3</v>
      </c>
      <c r="M23" s="9">
        <v>3</v>
      </c>
      <c r="N23" s="9">
        <v>3</v>
      </c>
      <c r="O23" s="9">
        <v>3</v>
      </c>
      <c r="P23" s="9">
        <v>3</v>
      </c>
      <c r="Q23" s="9">
        <v>3</v>
      </c>
      <c r="R23" s="9">
        <v>3</v>
      </c>
      <c r="S23" s="9">
        <v>3</v>
      </c>
      <c r="T23" s="9">
        <v>3</v>
      </c>
      <c r="U23" s="35">
        <v>0</v>
      </c>
      <c r="V23" s="35">
        <v>0</v>
      </c>
      <c r="W23" s="9">
        <v>2</v>
      </c>
      <c r="X23" s="9">
        <v>2</v>
      </c>
      <c r="Y23" s="9">
        <v>2</v>
      </c>
      <c r="Z23" s="9">
        <v>2</v>
      </c>
      <c r="AA23" s="9">
        <v>2</v>
      </c>
      <c r="AB23" s="9">
        <v>2</v>
      </c>
      <c r="AC23" s="9">
        <v>2</v>
      </c>
      <c r="AD23" s="9">
        <v>2</v>
      </c>
      <c r="AE23" s="9">
        <v>2</v>
      </c>
      <c r="AF23" s="9">
        <v>2</v>
      </c>
      <c r="AG23" s="9">
        <v>2</v>
      </c>
      <c r="AH23" s="9">
        <v>2</v>
      </c>
      <c r="AI23" s="9">
        <v>2</v>
      </c>
      <c r="AJ23" s="9">
        <v>2</v>
      </c>
      <c r="AK23" s="9">
        <v>2</v>
      </c>
      <c r="AL23" s="9">
        <v>2</v>
      </c>
      <c r="AM23" s="9">
        <v>2</v>
      </c>
      <c r="AN23" s="9"/>
      <c r="AO23" s="9"/>
      <c r="AP23" s="9"/>
      <c r="AQ23" s="9"/>
      <c r="AR23" s="9"/>
      <c r="AS23" s="9"/>
      <c r="AT23" s="9"/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13">
        <v>85</v>
      </c>
    </row>
    <row r="24" spans="1:57" ht="26.25" customHeight="1">
      <c r="A24" s="50"/>
      <c r="B24" s="50"/>
      <c r="C24" s="29" t="s">
        <v>30</v>
      </c>
      <c r="D24" s="9">
        <v>1.5</v>
      </c>
      <c r="E24" s="9">
        <v>1.5</v>
      </c>
      <c r="F24" s="9">
        <v>1.5</v>
      </c>
      <c r="G24" s="9">
        <v>1.5</v>
      </c>
      <c r="H24" s="9">
        <v>1.5</v>
      </c>
      <c r="I24" s="9">
        <v>1.5</v>
      </c>
      <c r="J24" s="9">
        <v>1.5</v>
      </c>
      <c r="K24" s="9">
        <v>1.5</v>
      </c>
      <c r="L24" s="9">
        <v>1.5</v>
      </c>
      <c r="M24" s="9">
        <v>1.5</v>
      </c>
      <c r="N24" s="9">
        <v>1.5</v>
      </c>
      <c r="O24" s="9">
        <v>1.5</v>
      </c>
      <c r="P24" s="9">
        <v>1.5</v>
      </c>
      <c r="Q24" s="9">
        <v>1.5</v>
      </c>
      <c r="R24" s="9">
        <v>1.5</v>
      </c>
      <c r="S24" s="9">
        <v>1.5</v>
      </c>
      <c r="T24" s="9">
        <v>1.5</v>
      </c>
      <c r="U24" s="35">
        <v>0</v>
      </c>
      <c r="V24" s="35">
        <v>0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9">
        <v>1</v>
      </c>
      <c r="AE24" s="9">
        <v>1</v>
      </c>
      <c r="AF24" s="9">
        <v>1</v>
      </c>
      <c r="AG24" s="9">
        <v>1</v>
      </c>
      <c r="AH24" s="9">
        <v>1</v>
      </c>
      <c r="AI24" s="9">
        <v>1</v>
      </c>
      <c r="AJ24" s="9">
        <v>1</v>
      </c>
      <c r="AK24" s="9">
        <v>1</v>
      </c>
      <c r="AL24" s="9">
        <v>1</v>
      </c>
      <c r="AM24" s="9">
        <v>1</v>
      </c>
      <c r="AN24" s="9"/>
      <c r="AO24" s="9"/>
      <c r="AP24" s="9"/>
      <c r="AQ24" s="9"/>
      <c r="AR24" s="9"/>
      <c r="AS24" s="9"/>
      <c r="AT24" s="9"/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13">
        <v>43</v>
      </c>
    </row>
    <row r="25" spans="1:57" ht="19.5" customHeight="1">
      <c r="A25" s="49" t="s">
        <v>97</v>
      </c>
      <c r="B25" s="25" t="s">
        <v>95</v>
      </c>
      <c r="C25" s="8" t="s">
        <v>29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35">
        <v>0</v>
      </c>
      <c r="V25" s="35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/>
      <c r="AO25" s="9"/>
      <c r="AP25" s="9"/>
      <c r="AQ25" s="9" t="s">
        <v>65</v>
      </c>
      <c r="AR25" s="9" t="s">
        <v>65</v>
      </c>
      <c r="AS25" s="9" t="s">
        <v>65</v>
      </c>
      <c r="AT25" s="9"/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13">
        <v>0</v>
      </c>
    </row>
    <row r="26" spans="1:57" ht="24.75" customHeight="1">
      <c r="A26" s="50"/>
      <c r="C26" s="29" t="s">
        <v>30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35">
        <v>0</v>
      </c>
      <c r="V26" s="35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/>
      <c r="AO26" s="9"/>
      <c r="AP26" s="9"/>
      <c r="AQ26" s="9" t="s">
        <v>65</v>
      </c>
      <c r="AR26" s="9" t="s">
        <v>65</v>
      </c>
      <c r="AS26" s="9" t="s">
        <v>65</v>
      </c>
      <c r="AT26" s="9"/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13">
        <v>0</v>
      </c>
    </row>
    <row r="27" spans="1:57" ht="44.25" customHeight="1">
      <c r="A27" s="47" t="s">
        <v>98</v>
      </c>
      <c r="B27" s="25" t="s">
        <v>105</v>
      </c>
      <c r="C27" s="29" t="s">
        <v>29</v>
      </c>
      <c r="D27" s="9">
        <v>2</v>
      </c>
      <c r="E27" s="9">
        <v>2</v>
      </c>
      <c r="F27" s="9">
        <v>2</v>
      </c>
      <c r="G27" s="9">
        <v>2</v>
      </c>
      <c r="H27" s="9">
        <v>2</v>
      </c>
      <c r="I27" s="9">
        <v>2</v>
      </c>
      <c r="J27" s="9">
        <v>2</v>
      </c>
      <c r="K27" s="9">
        <v>2</v>
      </c>
      <c r="L27" s="9">
        <v>2</v>
      </c>
      <c r="M27" s="9">
        <v>2</v>
      </c>
      <c r="N27" s="9">
        <v>2</v>
      </c>
      <c r="O27" s="9">
        <v>2</v>
      </c>
      <c r="P27" s="9">
        <v>2</v>
      </c>
      <c r="Q27" s="9">
        <v>2</v>
      </c>
      <c r="R27" s="9">
        <v>2</v>
      </c>
      <c r="S27" s="9">
        <v>2</v>
      </c>
      <c r="T27" s="9">
        <v>2</v>
      </c>
      <c r="U27" s="35">
        <v>0</v>
      </c>
      <c r="V27" s="35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/>
      <c r="AO27" s="9"/>
      <c r="AP27" s="9"/>
      <c r="AQ27" s="10"/>
      <c r="AR27" s="10"/>
      <c r="AS27" s="10"/>
      <c r="AT27" s="10"/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13">
        <v>34</v>
      </c>
    </row>
    <row r="28" spans="1:57" ht="22.5" customHeight="1">
      <c r="A28" s="48"/>
      <c r="B28" s="25"/>
      <c r="C28" s="8" t="s">
        <v>30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35">
        <v>0</v>
      </c>
      <c r="V28" s="35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/>
      <c r="AO28" s="9"/>
      <c r="AP28" s="9"/>
      <c r="AQ28" s="10"/>
      <c r="AR28" s="10"/>
      <c r="AS28" s="10"/>
      <c r="AT28" s="10"/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13">
        <v>17</v>
      </c>
    </row>
    <row r="29" spans="1:57" ht="18" customHeight="1">
      <c r="A29" s="51" t="s">
        <v>38</v>
      </c>
      <c r="B29" s="51" t="s">
        <v>39</v>
      </c>
      <c r="C29" s="8" t="s">
        <v>29</v>
      </c>
      <c r="D29" s="9">
        <v>4</v>
      </c>
      <c r="E29" s="9">
        <v>4</v>
      </c>
      <c r="F29" s="9">
        <v>4</v>
      </c>
      <c r="G29" s="9">
        <v>4</v>
      </c>
      <c r="H29" s="9">
        <v>4</v>
      </c>
      <c r="I29" s="9">
        <v>4</v>
      </c>
      <c r="J29" s="9">
        <v>4</v>
      </c>
      <c r="K29" s="9">
        <v>4</v>
      </c>
      <c r="L29" s="9">
        <v>4</v>
      </c>
      <c r="M29" s="9">
        <v>4</v>
      </c>
      <c r="N29" s="9">
        <v>4</v>
      </c>
      <c r="O29" s="9">
        <v>4</v>
      </c>
      <c r="P29" s="9">
        <v>4</v>
      </c>
      <c r="Q29" s="9">
        <v>4</v>
      </c>
      <c r="R29" s="9">
        <v>4</v>
      </c>
      <c r="S29" s="9">
        <v>4</v>
      </c>
      <c r="T29" s="9">
        <v>4</v>
      </c>
      <c r="U29" s="35">
        <f>SUM(U31,U33)</f>
        <v>0</v>
      </c>
      <c r="V29" s="35">
        <f>SUM(V31,V33)</f>
        <v>0</v>
      </c>
      <c r="W29" s="9">
        <v>3</v>
      </c>
      <c r="X29" s="9">
        <v>3</v>
      </c>
      <c r="Y29" s="9">
        <v>3</v>
      </c>
      <c r="Z29" s="9">
        <v>3</v>
      </c>
      <c r="AA29" s="9">
        <v>3</v>
      </c>
      <c r="AB29" s="9">
        <v>3</v>
      </c>
      <c r="AC29" s="9">
        <v>3</v>
      </c>
      <c r="AD29" s="9">
        <v>3</v>
      </c>
      <c r="AE29" s="9">
        <v>3</v>
      </c>
      <c r="AF29" s="9">
        <v>3</v>
      </c>
      <c r="AG29" s="9">
        <v>3</v>
      </c>
      <c r="AH29" s="9">
        <v>3</v>
      </c>
      <c r="AI29" s="9">
        <v>3</v>
      </c>
      <c r="AJ29" s="9">
        <v>3</v>
      </c>
      <c r="AK29" s="9">
        <v>3</v>
      </c>
      <c r="AL29" s="9">
        <v>3</v>
      </c>
      <c r="AM29" s="9">
        <v>3</v>
      </c>
      <c r="AN29" s="9"/>
      <c r="AO29" s="9"/>
      <c r="AP29" s="9"/>
      <c r="AQ29" s="9" t="s">
        <v>65</v>
      </c>
      <c r="AR29" s="9" t="s">
        <v>65</v>
      </c>
      <c r="AS29" s="9" t="s">
        <v>65</v>
      </c>
      <c r="AT29" s="9"/>
      <c r="AU29" s="9">
        <f aca="true" t="shared" si="0" ref="AU29:BD29">SUM(AU31,AU33)</f>
        <v>0</v>
      </c>
      <c r="AV29" s="9">
        <f t="shared" si="0"/>
        <v>0</v>
      </c>
      <c r="AW29" s="9">
        <f t="shared" si="0"/>
        <v>0</v>
      </c>
      <c r="AX29" s="9">
        <f t="shared" si="0"/>
        <v>0</v>
      </c>
      <c r="AY29" s="9">
        <f t="shared" si="0"/>
        <v>0</v>
      </c>
      <c r="AZ29" s="9">
        <f t="shared" si="0"/>
        <v>0</v>
      </c>
      <c r="BA29" s="9">
        <f t="shared" si="0"/>
        <v>0</v>
      </c>
      <c r="BB29" s="9">
        <f t="shared" si="0"/>
        <v>0</v>
      </c>
      <c r="BC29" s="9">
        <f t="shared" si="0"/>
        <v>0</v>
      </c>
      <c r="BD29" s="9">
        <f t="shared" si="0"/>
        <v>0</v>
      </c>
      <c r="BE29" s="30">
        <v>119</v>
      </c>
    </row>
    <row r="30" spans="1:57" ht="27" customHeight="1">
      <c r="A30" s="52"/>
      <c r="B30" s="52"/>
      <c r="C30" s="8" t="s">
        <v>30</v>
      </c>
      <c r="D30" s="9">
        <v>2</v>
      </c>
      <c r="E30" s="9">
        <v>2</v>
      </c>
      <c r="F30" s="9">
        <v>2</v>
      </c>
      <c r="G30" s="9">
        <v>2</v>
      </c>
      <c r="H30" s="9">
        <v>2</v>
      </c>
      <c r="I30" s="9">
        <v>2</v>
      </c>
      <c r="J30" s="9">
        <v>2</v>
      </c>
      <c r="K30" s="9">
        <v>2</v>
      </c>
      <c r="L30" s="9">
        <v>2</v>
      </c>
      <c r="M30" s="9">
        <v>2</v>
      </c>
      <c r="N30" s="9">
        <v>2</v>
      </c>
      <c r="O30" s="9">
        <v>2</v>
      </c>
      <c r="P30" s="9">
        <v>2</v>
      </c>
      <c r="Q30" s="9">
        <v>2</v>
      </c>
      <c r="R30" s="9">
        <v>2</v>
      </c>
      <c r="S30" s="9">
        <v>2</v>
      </c>
      <c r="T30" s="9">
        <v>2</v>
      </c>
      <c r="U30" s="35">
        <f>SUM(U32,U34)</f>
        <v>0</v>
      </c>
      <c r="V30" s="35">
        <f>SUM(V32,V34)</f>
        <v>0</v>
      </c>
      <c r="W30" s="9">
        <v>1.5</v>
      </c>
      <c r="X30" s="9">
        <v>1.5</v>
      </c>
      <c r="Y30" s="9">
        <v>1.5</v>
      </c>
      <c r="Z30" s="9">
        <v>1.5</v>
      </c>
      <c r="AA30" s="9">
        <v>1.5</v>
      </c>
      <c r="AB30" s="9">
        <v>1.5</v>
      </c>
      <c r="AC30" s="9">
        <v>1.5</v>
      </c>
      <c r="AD30" s="9">
        <v>1.5</v>
      </c>
      <c r="AE30" s="9">
        <v>1.5</v>
      </c>
      <c r="AF30" s="9">
        <v>1.5</v>
      </c>
      <c r="AG30" s="9">
        <v>1.5</v>
      </c>
      <c r="AH30" s="9">
        <v>1.5</v>
      </c>
      <c r="AI30" s="9">
        <v>1.5</v>
      </c>
      <c r="AJ30" s="9">
        <v>1.5</v>
      </c>
      <c r="AK30" s="9">
        <v>1.5</v>
      </c>
      <c r="AL30" s="9">
        <v>1.5</v>
      </c>
      <c r="AM30" s="9">
        <v>1.5</v>
      </c>
      <c r="AN30" s="9"/>
      <c r="AO30" s="9"/>
      <c r="AP30" s="9"/>
      <c r="AQ30" s="9" t="s">
        <v>65</v>
      </c>
      <c r="AR30" s="9" t="s">
        <v>65</v>
      </c>
      <c r="AS30" s="9" t="s">
        <v>65</v>
      </c>
      <c r="AT30" s="9"/>
      <c r="AU30" s="9">
        <f aca="true" t="shared" si="1" ref="AU30:BD30">SUM(AU32,AU34)</f>
        <v>0</v>
      </c>
      <c r="AV30" s="9">
        <f t="shared" si="1"/>
        <v>0</v>
      </c>
      <c r="AW30" s="9">
        <f t="shared" si="1"/>
        <v>0</v>
      </c>
      <c r="AX30" s="9">
        <f t="shared" si="1"/>
        <v>0</v>
      </c>
      <c r="AY30" s="9">
        <f t="shared" si="1"/>
        <v>0</v>
      </c>
      <c r="AZ30" s="9">
        <f t="shared" si="1"/>
        <v>0</v>
      </c>
      <c r="BA30" s="9">
        <f t="shared" si="1"/>
        <v>0</v>
      </c>
      <c r="BB30" s="9">
        <f t="shared" si="1"/>
        <v>0</v>
      </c>
      <c r="BC30" s="9">
        <f t="shared" si="1"/>
        <v>0</v>
      </c>
      <c r="BD30" s="9">
        <f t="shared" si="1"/>
        <v>0</v>
      </c>
      <c r="BE30" s="30">
        <v>60</v>
      </c>
    </row>
    <row r="31" spans="1:57" ht="23.25" customHeight="1">
      <c r="A31" s="49" t="s">
        <v>41</v>
      </c>
      <c r="B31" s="49" t="s">
        <v>40</v>
      </c>
      <c r="C31" s="8" t="s">
        <v>29</v>
      </c>
      <c r="D31" s="9">
        <v>4</v>
      </c>
      <c r="E31" s="9">
        <v>4</v>
      </c>
      <c r="F31" s="9">
        <v>4</v>
      </c>
      <c r="G31" s="9">
        <v>4</v>
      </c>
      <c r="H31" s="9">
        <v>4</v>
      </c>
      <c r="I31" s="9">
        <v>4</v>
      </c>
      <c r="J31" s="9">
        <v>4</v>
      </c>
      <c r="K31" s="9">
        <v>4</v>
      </c>
      <c r="L31" s="9">
        <v>4</v>
      </c>
      <c r="M31" s="9">
        <v>4</v>
      </c>
      <c r="N31" s="9">
        <v>4</v>
      </c>
      <c r="O31" s="9">
        <v>4</v>
      </c>
      <c r="P31" s="9">
        <v>4</v>
      </c>
      <c r="Q31" s="9">
        <v>4</v>
      </c>
      <c r="R31" s="9">
        <v>4</v>
      </c>
      <c r="S31" s="9">
        <v>4</v>
      </c>
      <c r="T31" s="9">
        <v>4</v>
      </c>
      <c r="U31" s="35">
        <v>0</v>
      </c>
      <c r="V31" s="35">
        <v>0</v>
      </c>
      <c r="W31" s="9">
        <v>3</v>
      </c>
      <c r="X31" s="9">
        <v>3</v>
      </c>
      <c r="Y31" s="9">
        <v>3</v>
      </c>
      <c r="Z31" s="9">
        <v>3</v>
      </c>
      <c r="AA31" s="9">
        <v>3</v>
      </c>
      <c r="AB31" s="9">
        <v>3</v>
      </c>
      <c r="AC31" s="9">
        <v>3</v>
      </c>
      <c r="AD31" s="9">
        <v>3</v>
      </c>
      <c r="AE31" s="9">
        <v>3</v>
      </c>
      <c r="AF31" s="9">
        <v>3</v>
      </c>
      <c r="AG31" s="9">
        <v>3</v>
      </c>
      <c r="AH31" s="9">
        <v>3</v>
      </c>
      <c r="AI31" s="9">
        <v>3</v>
      </c>
      <c r="AJ31" s="9">
        <v>3</v>
      </c>
      <c r="AK31" s="9">
        <v>3</v>
      </c>
      <c r="AL31" s="9">
        <v>3</v>
      </c>
      <c r="AM31" s="9">
        <v>3</v>
      </c>
      <c r="AN31" s="9"/>
      <c r="AO31" s="9"/>
      <c r="AP31" s="9"/>
      <c r="AQ31" s="9" t="s">
        <v>65</v>
      </c>
      <c r="AR31" s="9" t="s">
        <v>65</v>
      </c>
      <c r="AS31" s="9" t="s">
        <v>65</v>
      </c>
      <c r="AT31" s="9"/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13">
        <f>SUM(D31:BD31)</f>
        <v>119</v>
      </c>
    </row>
    <row r="32" spans="1:57" ht="24" customHeight="1">
      <c r="A32" s="50"/>
      <c r="B32" s="50"/>
      <c r="C32" s="8" t="s">
        <v>30</v>
      </c>
      <c r="D32" s="9">
        <v>2</v>
      </c>
      <c r="E32" s="9">
        <v>2</v>
      </c>
      <c r="F32" s="9">
        <v>2</v>
      </c>
      <c r="G32" s="9">
        <v>2</v>
      </c>
      <c r="H32" s="9">
        <v>2</v>
      </c>
      <c r="I32" s="9">
        <v>2</v>
      </c>
      <c r="J32" s="9">
        <v>2</v>
      </c>
      <c r="K32" s="9">
        <v>2</v>
      </c>
      <c r="L32" s="9">
        <v>2</v>
      </c>
      <c r="M32" s="9">
        <v>2</v>
      </c>
      <c r="N32" s="9">
        <v>2</v>
      </c>
      <c r="O32" s="9">
        <v>2</v>
      </c>
      <c r="P32" s="9">
        <v>2</v>
      </c>
      <c r="Q32" s="9">
        <v>2</v>
      </c>
      <c r="R32" s="9">
        <v>2</v>
      </c>
      <c r="S32" s="9">
        <v>2</v>
      </c>
      <c r="T32" s="9">
        <v>2</v>
      </c>
      <c r="U32" s="35">
        <v>0</v>
      </c>
      <c r="V32" s="35">
        <v>0</v>
      </c>
      <c r="W32" s="9">
        <v>1.5</v>
      </c>
      <c r="X32" s="9">
        <v>1.5</v>
      </c>
      <c r="Y32" s="9">
        <v>1.5</v>
      </c>
      <c r="Z32" s="9">
        <v>1.5</v>
      </c>
      <c r="AA32" s="9">
        <v>1.5</v>
      </c>
      <c r="AB32" s="9">
        <v>1.5</v>
      </c>
      <c r="AC32" s="9">
        <v>1.5</v>
      </c>
      <c r="AD32" s="9">
        <v>1.5</v>
      </c>
      <c r="AE32" s="9">
        <v>1.5</v>
      </c>
      <c r="AF32" s="9">
        <v>1.5</v>
      </c>
      <c r="AG32" s="9">
        <v>1.5</v>
      </c>
      <c r="AH32" s="9">
        <v>1.5</v>
      </c>
      <c r="AI32" s="9">
        <v>1.5</v>
      </c>
      <c r="AJ32" s="9">
        <v>1.5</v>
      </c>
      <c r="AK32" s="9">
        <v>1.5</v>
      </c>
      <c r="AL32" s="9">
        <v>1.5</v>
      </c>
      <c r="AM32" s="9">
        <v>1.5</v>
      </c>
      <c r="AN32" s="9"/>
      <c r="AO32" s="9"/>
      <c r="AP32" s="9"/>
      <c r="AQ32" s="9" t="s">
        <v>65</v>
      </c>
      <c r="AR32" s="9" t="s">
        <v>65</v>
      </c>
      <c r="AS32" s="9" t="s">
        <v>65</v>
      </c>
      <c r="AT32" s="9"/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13">
        <v>60</v>
      </c>
    </row>
    <row r="33" spans="1:57" ht="25.5" customHeight="1">
      <c r="A33" s="49" t="s">
        <v>42</v>
      </c>
      <c r="B33" s="49" t="s">
        <v>106</v>
      </c>
      <c r="C33" s="8" t="s">
        <v>29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35">
        <v>0</v>
      </c>
      <c r="V33" s="35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/>
      <c r="AO33" s="9"/>
      <c r="AP33" s="9"/>
      <c r="AQ33" s="9" t="s">
        <v>65</v>
      </c>
      <c r="AR33" s="9" t="s">
        <v>65</v>
      </c>
      <c r="AS33" s="9" t="s">
        <v>65</v>
      </c>
      <c r="AT33" s="9"/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13">
        <f>SUM(D33:BD33)</f>
        <v>0</v>
      </c>
    </row>
    <row r="34" spans="1:57" ht="68.25" customHeight="1">
      <c r="A34" s="50"/>
      <c r="B34" s="50"/>
      <c r="C34" s="7" t="s">
        <v>30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35">
        <v>0</v>
      </c>
      <c r="V34" s="35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/>
      <c r="AO34" s="9"/>
      <c r="AP34" s="9"/>
      <c r="AQ34" s="9" t="s">
        <v>65</v>
      </c>
      <c r="AR34" s="9" t="s">
        <v>65</v>
      </c>
      <c r="AS34" s="9" t="s">
        <v>65</v>
      </c>
      <c r="AT34" s="9"/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13">
        <v>0</v>
      </c>
    </row>
    <row r="35" spans="1:57" ht="19.5" customHeight="1">
      <c r="A35" s="71" t="s">
        <v>43</v>
      </c>
      <c r="B35" s="71" t="s">
        <v>99</v>
      </c>
      <c r="C35" s="29" t="s">
        <v>29</v>
      </c>
      <c r="D35" s="9">
        <v>20</v>
      </c>
      <c r="E35" s="9">
        <v>20</v>
      </c>
      <c r="F35" s="9">
        <v>20</v>
      </c>
      <c r="G35" s="9">
        <v>20</v>
      </c>
      <c r="H35" s="9">
        <v>20</v>
      </c>
      <c r="I35" s="9">
        <v>20</v>
      </c>
      <c r="J35" s="9">
        <v>20</v>
      </c>
      <c r="K35" s="9">
        <v>20</v>
      </c>
      <c r="L35" s="9">
        <v>20</v>
      </c>
      <c r="M35" s="9">
        <v>20</v>
      </c>
      <c r="N35" s="9">
        <v>20</v>
      </c>
      <c r="O35" s="9">
        <v>20</v>
      </c>
      <c r="P35" s="9">
        <v>20</v>
      </c>
      <c r="Q35" s="9">
        <v>20</v>
      </c>
      <c r="R35" s="9">
        <v>20</v>
      </c>
      <c r="S35" s="9">
        <v>20</v>
      </c>
      <c r="T35" s="9">
        <v>20</v>
      </c>
      <c r="U35" s="35">
        <v>0</v>
      </c>
      <c r="V35" s="35">
        <v>0</v>
      </c>
      <c r="W35" s="9">
        <v>15</v>
      </c>
      <c r="X35" s="9">
        <v>15</v>
      </c>
      <c r="Y35" s="9">
        <v>15</v>
      </c>
      <c r="Z35" s="9">
        <v>15</v>
      </c>
      <c r="AA35" s="9">
        <v>15</v>
      </c>
      <c r="AB35" s="9">
        <v>15</v>
      </c>
      <c r="AC35" s="9">
        <v>15</v>
      </c>
      <c r="AD35" s="9">
        <v>15</v>
      </c>
      <c r="AE35" s="9">
        <v>15</v>
      </c>
      <c r="AF35" s="9">
        <v>15</v>
      </c>
      <c r="AG35" s="9">
        <v>15</v>
      </c>
      <c r="AH35" s="9">
        <v>15</v>
      </c>
      <c r="AI35" s="9">
        <v>15</v>
      </c>
      <c r="AJ35" s="9">
        <v>15</v>
      </c>
      <c r="AK35" s="9">
        <v>15</v>
      </c>
      <c r="AL35" s="9">
        <v>15</v>
      </c>
      <c r="AM35" s="9">
        <v>15</v>
      </c>
      <c r="AN35" s="9"/>
      <c r="AO35" s="9"/>
      <c r="AP35" s="9"/>
      <c r="AQ35" s="9"/>
      <c r="AR35" s="9"/>
      <c r="AS35" s="9"/>
      <c r="AT35" s="9" t="s">
        <v>65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30">
        <v>595</v>
      </c>
    </row>
    <row r="36" spans="1:57" ht="22.5">
      <c r="A36" s="71"/>
      <c r="B36" s="71"/>
      <c r="C36" s="8" t="s">
        <v>30</v>
      </c>
      <c r="D36" s="9">
        <v>10</v>
      </c>
      <c r="E36" s="9">
        <v>10</v>
      </c>
      <c r="F36" s="9">
        <v>10</v>
      </c>
      <c r="G36" s="9">
        <v>10</v>
      </c>
      <c r="H36" s="9">
        <v>10</v>
      </c>
      <c r="I36" s="9">
        <v>10</v>
      </c>
      <c r="J36" s="9">
        <v>10</v>
      </c>
      <c r="K36" s="9">
        <v>10</v>
      </c>
      <c r="L36" s="9">
        <v>10</v>
      </c>
      <c r="M36" s="9">
        <v>10</v>
      </c>
      <c r="N36" s="9">
        <v>10</v>
      </c>
      <c r="O36" s="9">
        <v>10</v>
      </c>
      <c r="P36" s="9">
        <v>10</v>
      </c>
      <c r="Q36" s="9">
        <v>10</v>
      </c>
      <c r="R36" s="9">
        <v>10</v>
      </c>
      <c r="S36" s="9">
        <v>10</v>
      </c>
      <c r="T36" s="9">
        <v>10</v>
      </c>
      <c r="U36" s="35">
        <v>0</v>
      </c>
      <c r="V36" s="35">
        <v>0</v>
      </c>
      <c r="W36" s="9">
        <v>7.5</v>
      </c>
      <c r="X36" s="9">
        <v>7.5</v>
      </c>
      <c r="Y36" s="9">
        <v>7.5</v>
      </c>
      <c r="Z36" s="9">
        <v>7.5</v>
      </c>
      <c r="AA36" s="9">
        <v>7.5</v>
      </c>
      <c r="AB36" s="9">
        <v>7.5</v>
      </c>
      <c r="AC36" s="9">
        <v>7.5</v>
      </c>
      <c r="AD36" s="9">
        <v>7.5</v>
      </c>
      <c r="AE36" s="9">
        <v>7.5</v>
      </c>
      <c r="AF36" s="9">
        <v>7.5</v>
      </c>
      <c r="AG36" s="9">
        <v>7.5</v>
      </c>
      <c r="AH36" s="9">
        <v>7.5</v>
      </c>
      <c r="AI36" s="9">
        <v>7.5</v>
      </c>
      <c r="AJ36" s="9">
        <v>7.5</v>
      </c>
      <c r="AK36" s="9">
        <v>7.5</v>
      </c>
      <c r="AL36" s="9">
        <v>7.5</v>
      </c>
      <c r="AM36" s="9">
        <v>7.5</v>
      </c>
      <c r="AN36" s="9"/>
      <c r="AO36" s="9"/>
      <c r="AP36" s="9"/>
      <c r="AQ36" s="9"/>
      <c r="AR36" s="9"/>
      <c r="AS36" s="9"/>
      <c r="AT36" s="9"/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30">
        <v>298</v>
      </c>
    </row>
    <row r="37" spans="1:57" ht="15" customHeight="1">
      <c r="A37" s="16"/>
      <c r="B37" s="16"/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9"/>
    </row>
    <row r="38" spans="1:57" ht="12.75" customHeight="1">
      <c r="A38" s="62" t="s">
        <v>17</v>
      </c>
      <c r="B38" s="77" t="s">
        <v>18</v>
      </c>
      <c r="C38" s="77" t="s">
        <v>19</v>
      </c>
      <c r="D38" s="63" t="s">
        <v>16</v>
      </c>
      <c r="E38" s="62" t="s">
        <v>0</v>
      </c>
      <c r="F38" s="62"/>
      <c r="G38" s="62"/>
      <c r="H38" s="63" t="s">
        <v>72</v>
      </c>
      <c r="I38" s="62" t="s">
        <v>1</v>
      </c>
      <c r="J38" s="62"/>
      <c r="K38" s="62"/>
      <c r="L38" s="62"/>
      <c r="M38" s="62" t="s">
        <v>2</v>
      </c>
      <c r="N38" s="62"/>
      <c r="O38" s="62"/>
      <c r="P38" s="62"/>
      <c r="Q38" s="63" t="s">
        <v>73</v>
      </c>
      <c r="R38" s="62" t="s">
        <v>3</v>
      </c>
      <c r="S38" s="62"/>
      <c r="T38" s="62"/>
      <c r="U38" s="63" t="s">
        <v>74</v>
      </c>
      <c r="V38" s="62" t="s">
        <v>4</v>
      </c>
      <c r="W38" s="62"/>
      <c r="X38" s="62"/>
      <c r="Y38" s="62"/>
      <c r="Z38" s="63" t="s">
        <v>75</v>
      </c>
      <c r="AA38" s="62" t="s">
        <v>5</v>
      </c>
      <c r="AB38" s="62"/>
      <c r="AC38" s="62"/>
      <c r="AD38" s="63" t="s">
        <v>60</v>
      </c>
      <c r="AE38" s="62" t="s">
        <v>6</v>
      </c>
      <c r="AF38" s="62"/>
      <c r="AG38" s="62"/>
      <c r="AH38" s="68" t="s">
        <v>7</v>
      </c>
      <c r="AI38" s="62" t="s">
        <v>13</v>
      </c>
      <c r="AJ38" s="73"/>
      <c r="AK38" s="73"/>
      <c r="AL38" s="63" t="s">
        <v>76</v>
      </c>
      <c r="AM38" s="62" t="s">
        <v>8</v>
      </c>
      <c r="AN38" s="62"/>
      <c r="AO38" s="62"/>
      <c r="AP38" s="62"/>
      <c r="AQ38" s="68" t="s">
        <v>76</v>
      </c>
      <c r="AR38" s="62" t="s">
        <v>9</v>
      </c>
      <c r="AS38" s="62"/>
      <c r="AT38" s="62"/>
      <c r="AU38" s="72" t="s">
        <v>77</v>
      </c>
      <c r="AV38" s="62" t="s">
        <v>11</v>
      </c>
      <c r="AW38" s="62"/>
      <c r="AX38" s="62"/>
      <c r="AY38" s="62"/>
      <c r="AZ38" s="62" t="s">
        <v>12</v>
      </c>
      <c r="BA38" s="62"/>
      <c r="BB38" s="62"/>
      <c r="BC38" s="62"/>
      <c r="BD38" s="63" t="s">
        <v>78</v>
      </c>
      <c r="BE38" s="74" t="s">
        <v>51</v>
      </c>
    </row>
    <row r="39" spans="1:57" ht="2.25" customHeight="1">
      <c r="A39" s="62"/>
      <c r="B39" s="77"/>
      <c r="C39" s="77"/>
      <c r="D39" s="63"/>
      <c r="E39" s="62"/>
      <c r="F39" s="62"/>
      <c r="G39" s="62"/>
      <c r="H39" s="63"/>
      <c r="I39" s="62"/>
      <c r="J39" s="62"/>
      <c r="K39" s="62"/>
      <c r="L39" s="62"/>
      <c r="M39" s="62"/>
      <c r="N39" s="62"/>
      <c r="O39" s="62"/>
      <c r="P39" s="62"/>
      <c r="Q39" s="63"/>
      <c r="R39" s="62"/>
      <c r="S39" s="62"/>
      <c r="T39" s="62"/>
      <c r="U39" s="63"/>
      <c r="V39" s="62"/>
      <c r="W39" s="62"/>
      <c r="X39" s="62"/>
      <c r="Y39" s="62"/>
      <c r="Z39" s="63"/>
      <c r="AA39" s="62"/>
      <c r="AB39" s="62"/>
      <c r="AC39" s="62"/>
      <c r="AD39" s="63"/>
      <c r="AE39" s="62"/>
      <c r="AF39" s="62"/>
      <c r="AG39" s="62"/>
      <c r="AH39" s="69"/>
      <c r="AI39" s="73"/>
      <c r="AJ39" s="73"/>
      <c r="AK39" s="73"/>
      <c r="AL39" s="63"/>
      <c r="AM39" s="62"/>
      <c r="AN39" s="62"/>
      <c r="AO39" s="62"/>
      <c r="AP39" s="62"/>
      <c r="AQ39" s="69"/>
      <c r="AR39" s="62"/>
      <c r="AS39" s="62"/>
      <c r="AT39" s="62"/>
      <c r="AU39" s="72"/>
      <c r="AV39" s="62"/>
      <c r="AW39" s="62"/>
      <c r="AX39" s="62"/>
      <c r="AY39" s="62"/>
      <c r="AZ39" s="62"/>
      <c r="BA39" s="62"/>
      <c r="BB39" s="62"/>
      <c r="BC39" s="62"/>
      <c r="BD39" s="63"/>
      <c r="BE39" s="75"/>
    </row>
    <row r="40" spans="1:57" ht="12.75" hidden="1">
      <c r="A40" s="62"/>
      <c r="B40" s="77"/>
      <c r="C40" s="77"/>
      <c r="D40" s="63"/>
      <c r="E40" s="62"/>
      <c r="F40" s="62"/>
      <c r="G40" s="62"/>
      <c r="H40" s="63"/>
      <c r="I40" s="62"/>
      <c r="J40" s="62"/>
      <c r="K40" s="62"/>
      <c r="L40" s="62"/>
      <c r="M40" s="62"/>
      <c r="N40" s="62"/>
      <c r="O40" s="62"/>
      <c r="P40" s="62"/>
      <c r="Q40" s="63"/>
      <c r="R40" s="62"/>
      <c r="S40" s="62"/>
      <c r="T40" s="62"/>
      <c r="U40" s="63"/>
      <c r="V40" s="62"/>
      <c r="W40" s="62"/>
      <c r="X40" s="62"/>
      <c r="Y40" s="62"/>
      <c r="Z40" s="63"/>
      <c r="AA40" s="62"/>
      <c r="AB40" s="62"/>
      <c r="AC40" s="62"/>
      <c r="AD40" s="63"/>
      <c r="AE40" s="62"/>
      <c r="AF40" s="62"/>
      <c r="AG40" s="62"/>
      <c r="AH40" s="69"/>
      <c r="AI40" s="73"/>
      <c r="AJ40" s="73"/>
      <c r="AK40" s="73"/>
      <c r="AL40" s="63"/>
      <c r="AM40" s="62"/>
      <c r="AN40" s="62"/>
      <c r="AO40" s="62"/>
      <c r="AP40" s="62"/>
      <c r="AQ40" s="69"/>
      <c r="AR40" s="62"/>
      <c r="AS40" s="62"/>
      <c r="AT40" s="62"/>
      <c r="AU40" s="72"/>
      <c r="AV40" s="62"/>
      <c r="AW40" s="62"/>
      <c r="AX40" s="62"/>
      <c r="AY40" s="62"/>
      <c r="AZ40" s="62"/>
      <c r="BA40" s="62"/>
      <c r="BB40" s="62"/>
      <c r="BC40" s="62"/>
      <c r="BD40" s="63"/>
      <c r="BE40" s="75"/>
    </row>
    <row r="41" spans="1:57" ht="52.5" customHeight="1">
      <c r="A41" s="62"/>
      <c r="B41" s="77"/>
      <c r="C41" s="77"/>
      <c r="D41" s="63"/>
      <c r="E41" s="62"/>
      <c r="F41" s="62"/>
      <c r="G41" s="62"/>
      <c r="H41" s="63"/>
      <c r="I41" s="62"/>
      <c r="J41" s="62"/>
      <c r="K41" s="62"/>
      <c r="L41" s="62"/>
      <c r="M41" s="62"/>
      <c r="N41" s="62"/>
      <c r="O41" s="62"/>
      <c r="P41" s="62"/>
      <c r="Q41" s="63"/>
      <c r="R41" s="62"/>
      <c r="S41" s="62"/>
      <c r="T41" s="62"/>
      <c r="U41" s="63"/>
      <c r="V41" s="62"/>
      <c r="W41" s="62"/>
      <c r="X41" s="62"/>
      <c r="Y41" s="62"/>
      <c r="Z41" s="63"/>
      <c r="AA41" s="62"/>
      <c r="AB41" s="62"/>
      <c r="AC41" s="62"/>
      <c r="AD41" s="63"/>
      <c r="AE41" s="62"/>
      <c r="AF41" s="62"/>
      <c r="AG41" s="62"/>
      <c r="AH41" s="69"/>
      <c r="AI41" s="73"/>
      <c r="AJ41" s="73"/>
      <c r="AK41" s="73"/>
      <c r="AL41" s="63"/>
      <c r="AM41" s="62"/>
      <c r="AN41" s="62"/>
      <c r="AO41" s="62"/>
      <c r="AP41" s="62"/>
      <c r="AQ41" s="69"/>
      <c r="AR41" s="62"/>
      <c r="AS41" s="62"/>
      <c r="AT41" s="62"/>
      <c r="AU41" s="72"/>
      <c r="AV41" s="62"/>
      <c r="AW41" s="62"/>
      <c r="AX41" s="62"/>
      <c r="AY41" s="62"/>
      <c r="AZ41" s="62"/>
      <c r="BA41" s="62"/>
      <c r="BB41" s="62"/>
      <c r="BC41" s="62"/>
      <c r="BD41" s="63"/>
      <c r="BE41" s="75"/>
    </row>
    <row r="42" spans="1:57" ht="27.75" customHeight="1">
      <c r="A42" s="62"/>
      <c r="B42" s="77"/>
      <c r="C42" s="77"/>
      <c r="D42" s="63"/>
      <c r="E42" s="62"/>
      <c r="F42" s="62"/>
      <c r="G42" s="62"/>
      <c r="H42" s="63"/>
      <c r="I42" s="62"/>
      <c r="J42" s="62"/>
      <c r="K42" s="62"/>
      <c r="L42" s="62"/>
      <c r="M42" s="62"/>
      <c r="N42" s="62"/>
      <c r="O42" s="62"/>
      <c r="P42" s="62"/>
      <c r="Q42" s="63"/>
      <c r="R42" s="62"/>
      <c r="S42" s="62"/>
      <c r="T42" s="62"/>
      <c r="U42" s="63"/>
      <c r="V42" s="62"/>
      <c r="W42" s="62"/>
      <c r="X42" s="62"/>
      <c r="Y42" s="62"/>
      <c r="Z42" s="63"/>
      <c r="AA42" s="62"/>
      <c r="AB42" s="62"/>
      <c r="AC42" s="62"/>
      <c r="AD42" s="63"/>
      <c r="AE42" s="62"/>
      <c r="AF42" s="62"/>
      <c r="AG42" s="62"/>
      <c r="AH42" s="70"/>
      <c r="AI42" s="73"/>
      <c r="AJ42" s="73"/>
      <c r="AK42" s="73"/>
      <c r="AL42" s="63"/>
      <c r="AM42" s="62"/>
      <c r="AN42" s="62"/>
      <c r="AO42" s="62"/>
      <c r="AP42" s="62"/>
      <c r="AQ42" s="70"/>
      <c r="AR42" s="62"/>
      <c r="AS42" s="62"/>
      <c r="AT42" s="62"/>
      <c r="AU42" s="72"/>
      <c r="AV42" s="62"/>
      <c r="AW42" s="62"/>
      <c r="AX42" s="62"/>
      <c r="AY42" s="62"/>
      <c r="AZ42" s="62"/>
      <c r="BA42" s="62"/>
      <c r="BB42" s="62"/>
      <c r="BC42" s="62"/>
      <c r="BD42" s="63"/>
      <c r="BE42" s="76"/>
    </row>
    <row r="43" spans="1:57" ht="20.25" customHeight="1">
      <c r="A43" s="62"/>
      <c r="B43" s="77"/>
      <c r="C43" s="77"/>
      <c r="D43" s="67" t="s">
        <v>14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14"/>
    </row>
    <row r="44" spans="1:57" ht="14.25">
      <c r="A44" s="62"/>
      <c r="B44" s="77"/>
      <c r="C44" s="77"/>
      <c r="D44" s="3">
        <v>36</v>
      </c>
      <c r="E44" s="3">
        <v>37</v>
      </c>
      <c r="F44" s="3">
        <v>38</v>
      </c>
      <c r="G44" s="3">
        <v>39</v>
      </c>
      <c r="H44" s="3">
        <v>40</v>
      </c>
      <c r="I44" s="3">
        <v>41</v>
      </c>
      <c r="J44" s="3">
        <v>42</v>
      </c>
      <c r="K44" s="3">
        <v>43</v>
      </c>
      <c r="L44" s="3">
        <v>44</v>
      </c>
      <c r="M44" s="3">
        <v>45</v>
      </c>
      <c r="N44" s="3">
        <v>46</v>
      </c>
      <c r="O44" s="3">
        <v>47</v>
      </c>
      <c r="P44" s="3">
        <v>48</v>
      </c>
      <c r="Q44" s="3">
        <v>49</v>
      </c>
      <c r="R44" s="3">
        <v>50</v>
      </c>
      <c r="S44" s="3">
        <v>51</v>
      </c>
      <c r="T44" s="3">
        <v>52</v>
      </c>
      <c r="U44" s="3">
        <v>53</v>
      </c>
      <c r="V44" s="4" t="s">
        <v>20</v>
      </c>
      <c r="W44" s="4" t="s">
        <v>21</v>
      </c>
      <c r="X44" s="4" t="s">
        <v>22</v>
      </c>
      <c r="Y44" s="4" t="s">
        <v>23</v>
      </c>
      <c r="Z44" s="4" t="s">
        <v>24</v>
      </c>
      <c r="AA44" s="4" t="s">
        <v>25</v>
      </c>
      <c r="AB44" s="4" t="s">
        <v>26</v>
      </c>
      <c r="AC44" s="4" t="s">
        <v>27</v>
      </c>
      <c r="AD44" s="4" t="s">
        <v>28</v>
      </c>
      <c r="AE44" s="3">
        <v>10</v>
      </c>
      <c r="AF44" s="3">
        <v>11</v>
      </c>
      <c r="AG44" s="3">
        <v>12</v>
      </c>
      <c r="AH44" s="3">
        <v>13</v>
      </c>
      <c r="AI44" s="3">
        <v>14</v>
      </c>
      <c r="AJ44" s="3">
        <v>15</v>
      </c>
      <c r="AK44" s="3">
        <v>16</v>
      </c>
      <c r="AL44" s="3">
        <v>17</v>
      </c>
      <c r="AM44" s="3">
        <v>18</v>
      </c>
      <c r="AN44" s="3">
        <v>19</v>
      </c>
      <c r="AO44" s="3">
        <v>20</v>
      </c>
      <c r="AP44" s="3">
        <v>21</v>
      </c>
      <c r="AQ44" s="3">
        <v>22</v>
      </c>
      <c r="AR44" s="3">
        <v>23</v>
      </c>
      <c r="AS44" s="3">
        <v>24</v>
      </c>
      <c r="AT44" s="3">
        <v>25</v>
      </c>
      <c r="AU44" s="3">
        <v>26</v>
      </c>
      <c r="AV44" s="3">
        <v>27</v>
      </c>
      <c r="AW44" s="3">
        <v>28</v>
      </c>
      <c r="AX44" s="3">
        <v>29</v>
      </c>
      <c r="AY44" s="3">
        <v>30</v>
      </c>
      <c r="AZ44" s="3">
        <v>31</v>
      </c>
      <c r="BA44" s="3">
        <v>32</v>
      </c>
      <c r="BB44" s="3">
        <v>33</v>
      </c>
      <c r="BC44" s="3">
        <v>34</v>
      </c>
      <c r="BD44" s="3">
        <v>35</v>
      </c>
      <c r="BE44" s="14"/>
    </row>
    <row r="45" spans="1:57" ht="19.5" customHeight="1">
      <c r="A45" s="62"/>
      <c r="B45" s="77"/>
      <c r="C45" s="77"/>
      <c r="D45" s="67" t="s">
        <v>15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14"/>
    </row>
    <row r="46" spans="1:57" ht="14.25">
      <c r="A46" s="62"/>
      <c r="B46" s="77"/>
      <c r="C46" s="77"/>
      <c r="D46" s="3">
        <v>1</v>
      </c>
      <c r="E46" s="3">
        <v>2</v>
      </c>
      <c r="F46" s="3">
        <v>3</v>
      </c>
      <c r="G46" s="3">
        <v>4</v>
      </c>
      <c r="H46" s="3">
        <v>5</v>
      </c>
      <c r="I46" s="3">
        <v>6</v>
      </c>
      <c r="J46" s="3">
        <v>7</v>
      </c>
      <c r="K46" s="3">
        <v>8</v>
      </c>
      <c r="L46" s="3">
        <v>9</v>
      </c>
      <c r="M46" s="3">
        <v>10</v>
      </c>
      <c r="N46" s="3">
        <v>11</v>
      </c>
      <c r="O46" s="3">
        <v>12</v>
      </c>
      <c r="P46" s="3">
        <v>13</v>
      </c>
      <c r="Q46" s="3">
        <v>14</v>
      </c>
      <c r="R46" s="3">
        <v>15</v>
      </c>
      <c r="S46" s="3">
        <v>16</v>
      </c>
      <c r="T46" s="3">
        <v>17</v>
      </c>
      <c r="U46" s="3">
        <v>18</v>
      </c>
      <c r="V46" s="3">
        <v>19</v>
      </c>
      <c r="W46" s="3">
        <v>20</v>
      </c>
      <c r="X46" s="3">
        <v>21</v>
      </c>
      <c r="Y46" s="3">
        <v>22</v>
      </c>
      <c r="Z46" s="3">
        <v>23</v>
      </c>
      <c r="AA46" s="3">
        <v>24</v>
      </c>
      <c r="AB46" s="3">
        <v>25</v>
      </c>
      <c r="AC46" s="3">
        <v>26</v>
      </c>
      <c r="AD46" s="3">
        <v>27</v>
      </c>
      <c r="AE46" s="3">
        <v>28</v>
      </c>
      <c r="AF46" s="3">
        <v>29</v>
      </c>
      <c r="AG46" s="3">
        <v>30</v>
      </c>
      <c r="AH46" s="3">
        <v>31</v>
      </c>
      <c r="AI46" s="3">
        <v>32</v>
      </c>
      <c r="AJ46" s="3">
        <v>33</v>
      </c>
      <c r="AK46" s="3">
        <v>34</v>
      </c>
      <c r="AL46" s="3">
        <v>35</v>
      </c>
      <c r="AM46" s="3">
        <v>36</v>
      </c>
      <c r="AN46" s="3">
        <v>37</v>
      </c>
      <c r="AO46" s="3">
        <v>38</v>
      </c>
      <c r="AP46" s="3">
        <v>39</v>
      </c>
      <c r="AQ46" s="3">
        <v>40</v>
      </c>
      <c r="AR46" s="3">
        <v>41</v>
      </c>
      <c r="AS46" s="3">
        <v>42</v>
      </c>
      <c r="AT46" s="3">
        <v>43</v>
      </c>
      <c r="AU46" s="3">
        <v>44</v>
      </c>
      <c r="AV46" s="3">
        <v>45</v>
      </c>
      <c r="AW46" s="3">
        <v>46</v>
      </c>
      <c r="AX46" s="3">
        <v>47</v>
      </c>
      <c r="AY46" s="3">
        <v>48</v>
      </c>
      <c r="AZ46" s="3">
        <v>49</v>
      </c>
      <c r="BA46" s="3">
        <v>50</v>
      </c>
      <c r="BB46" s="3">
        <v>51</v>
      </c>
      <c r="BC46" s="3">
        <v>52</v>
      </c>
      <c r="BD46" s="3">
        <v>53</v>
      </c>
      <c r="BE46" s="14"/>
    </row>
    <row r="47" spans="1:57" ht="26.25" customHeight="1">
      <c r="A47" s="49" t="s">
        <v>79</v>
      </c>
      <c r="B47" s="34" t="s">
        <v>83</v>
      </c>
      <c r="C47" s="29" t="s">
        <v>29</v>
      </c>
      <c r="D47" s="9">
        <v>3</v>
      </c>
      <c r="E47" s="9">
        <v>3</v>
      </c>
      <c r="F47" s="9">
        <v>3</v>
      </c>
      <c r="G47" s="9">
        <v>3</v>
      </c>
      <c r="H47" s="9">
        <v>3</v>
      </c>
      <c r="I47" s="9">
        <v>3</v>
      </c>
      <c r="J47" s="9">
        <v>3</v>
      </c>
      <c r="K47" s="9">
        <v>3</v>
      </c>
      <c r="L47" s="9">
        <v>3</v>
      </c>
      <c r="M47" s="9">
        <v>3</v>
      </c>
      <c r="N47" s="9">
        <v>3</v>
      </c>
      <c r="O47" s="9">
        <v>3</v>
      </c>
      <c r="P47" s="9">
        <v>3</v>
      </c>
      <c r="Q47" s="9">
        <v>3</v>
      </c>
      <c r="R47" s="9">
        <v>3</v>
      </c>
      <c r="S47" s="9">
        <v>3</v>
      </c>
      <c r="T47" s="9">
        <v>3</v>
      </c>
      <c r="U47" s="46">
        <v>0</v>
      </c>
      <c r="V47" s="46">
        <v>0</v>
      </c>
      <c r="W47" s="9">
        <v>3</v>
      </c>
      <c r="X47" s="9">
        <v>3</v>
      </c>
      <c r="Y47" s="9">
        <v>3</v>
      </c>
      <c r="Z47" s="9">
        <v>3</v>
      </c>
      <c r="AA47" s="9">
        <v>3</v>
      </c>
      <c r="AB47" s="9">
        <v>3</v>
      </c>
      <c r="AC47" s="9">
        <v>3</v>
      </c>
      <c r="AD47" s="9">
        <v>3</v>
      </c>
      <c r="AE47" s="9">
        <v>3</v>
      </c>
      <c r="AF47" s="9">
        <v>3</v>
      </c>
      <c r="AG47" s="9">
        <v>3</v>
      </c>
      <c r="AH47" s="9">
        <v>3</v>
      </c>
      <c r="AI47" s="9">
        <v>3</v>
      </c>
      <c r="AJ47" s="9">
        <v>3</v>
      </c>
      <c r="AK47" s="9">
        <v>3</v>
      </c>
      <c r="AL47" s="9">
        <v>3</v>
      </c>
      <c r="AM47" s="9">
        <v>3</v>
      </c>
      <c r="AN47" s="9"/>
      <c r="AO47" s="9"/>
      <c r="AP47" s="9"/>
      <c r="AQ47" s="3"/>
      <c r="AR47" s="3"/>
      <c r="AS47" s="3"/>
      <c r="AT47" s="3"/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37">
        <v>102</v>
      </c>
    </row>
    <row r="48" spans="1:57" ht="28.5" customHeight="1">
      <c r="A48" s="50"/>
      <c r="B48" s="31"/>
      <c r="C48" s="7" t="s">
        <v>30</v>
      </c>
      <c r="D48" s="9">
        <v>1.5</v>
      </c>
      <c r="E48" s="9">
        <v>1.5</v>
      </c>
      <c r="F48" s="9">
        <v>1.5</v>
      </c>
      <c r="G48" s="9">
        <v>1.5</v>
      </c>
      <c r="H48" s="9">
        <v>1.5</v>
      </c>
      <c r="I48" s="9">
        <v>1.5</v>
      </c>
      <c r="J48" s="9">
        <v>1.5</v>
      </c>
      <c r="K48" s="9">
        <v>1.5</v>
      </c>
      <c r="L48" s="9">
        <v>1.5</v>
      </c>
      <c r="M48" s="9">
        <v>1.5</v>
      </c>
      <c r="N48" s="9">
        <v>1.5</v>
      </c>
      <c r="O48" s="9">
        <v>1.5</v>
      </c>
      <c r="P48" s="9">
        <v>1.5</v>
      </c>
      <c r="Q48" s="9">
        <v>1.5</v>
      </c>
      <c r="R48" s="9">
        <v>1.5</v>
      </c>
      <c r="S48" s="9">
        <v>1.5</v>
      </c>
      <c r="T48" s="9">
        <v>1.5</v>
      </c>
      <c r="U48" s="46">
        <v>0</v>
      </c>
      <c r="V48" s="46">
        <v>0</v>
      </c>
      <c r="W48" s="9">
        <v>1.5</v>
      </c>
      <c r="X48" s="9">
        <v>1.5</v>
      </c>
      <c r="Y48" s="9">
        <v>1.5</v>
      </c>
      <c r="Z48" s="9">
        <v>1.5</v>
      </c>
      <c r="AA48" s="9">
        <v>1.5</v>
      </c>
      <c r="AB48" s="9">
        <v>1.5</v>
      </c>
      <c r="AC48" s="9">
        <v>1.5</v>
      </c>
      <c r="AD48" s="9">
        <v>1.5</v>
      </c>
      <c r="AE48" s="9">
        <v>1.5</v>
      </c>
      <c r="AF48" s="9">
        <v>1.5</v>
      </c>
      <c r="AG48" s="9">
        <v>1.5</v>
      </c>
      <c r="AH48" s="9">
        <v>1.5</v>
      </c>
      <c r="AI48" s="9">
        <v>1.5</v>
      </c>
      <c r="AJ48" s="9">
        <v>1.5</v>
      </c>
      <c r="AK48" s="9">
        <v>1.5</v>
      </c>
      <c r="AL48" s="9">
        <v>1.5</v>
      </c>
      <c r="AM48" s="9">
        <v>1.5</v>
      </c>
      <c r="AN48" s="9"/>
      <c r="AO48" s="9"/>
      <c r="AP48" s="9"/>
      <c r="AQ48" s="3"/>
      <c r="AR48" s="3"/>
      <c r="AS48" s="3"/>
      <c r="AT48" s="3"/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7">
        <v>51</v>
      </c>
    </row>
    <row r="49" spans="1:57" ht="24" customHeight="1">
      <c r="A49" s="38" t="s">
        <v>80</v>
      </c>
      <c r="B49" s="33" t="s">
        <v>54</v>
      </c>
      <c r="C49" s="29" t="s">
        <v>29</v>
      </c>
      <c r="D49" s="9">
        <v>2</v>
      </c>
      <c r="E49" s="9">
        <v>2</v>
      </c>
      <c r="F49" s="9">
        <v>2</v>
      </c>
      <c r="G49" s="9">
        <v>2</v>
      </c>
      <c r="H49" s="9">
        <v>2</v>
      </c>
      <c r="I49" s="9">
        <v>2</v>
      </c>
      <c r="J49" s="9">
        <v>2</v>
      </c>
      <c r="K49" s="9">
        <v>2</v>
      </c>
      <c r="L49" s="9">
        <v>2</v>
      </c>
      <c r="M49" s="9">
        <v>2</v>
      </c>
      <c r="N49" s="9">
        <v>2</v>
      </c>
      <c r="O49" s="9">
        <v>2</v>
      </c>
      <c r="P49" s="9">
        <v>2</v>
      </c>
      <c r="Q49" s="9">
        <v>2</v>
      </c>
      <c r="R49" s="9">
        <v>2</v>
      </c>
      <c r="S49" s="9">
        <v>2</v>
      </c>
      <c r="T49" s="9">
        <v>2</v>
      </c>
      <c r="U49" s="46">
        <v>0</v>
      </c>
      <c r="V49" s="46">
        <v>0</v>
      </c>
      <c r="W49" s="9">
        <v>3</v>
      </c>
      <c r="X49" s="9">
        <v>3</v>
      </c>
      <c r="Y49" s="9">
        <v>3</v>
      </c>
      <c r="Z49" s="9">
        <v>3</v>
      </c>
      <c r="AA49" s="9">
        <v>3</v>
      </c>
      <c r="AB49" s="9">
        <v>3</v>
      </c>
      <c r="AC49" s="9">
        <v>3</v>
      </c>
      <c r="AD49" s="9">
        <v>3</v>
      </c>
      <c r="AE49" s="9">
        <v>3</v>
      </c>
      <c r="AF49" s="9">
        <v>3</v>
      </c>
      <c r="AG49" s="9">
        <v>3</v>
      </c>
      <c r="AH49" s="9">
        <v>3</v>
      </c>
      <c r="AI49" s="9">
        <v>3</v>
      </c>
      <c r="AJ49" s="9">
        <v>3</v>
      </c>
      <c r="AK49" s="9">
        <v>3</v>
      </c>
      <c r="AL49" s="9">
        <v>3</v>
      </c>
      <c r="AM49" s="9">
        <v>3</v>
      </c>
      <c r="AN49" s="9"/>
      <c r="AO49" s="9"/>
      <c r="AP49" s="9"/>
      <c r="AQ49" s="3"/>
      <c r="AR49" s="3"/>
      <c r="AS49" s="3"/>
      <c r="AT49" s="3"/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7">
        <v>85</v>
      </c>
    </row>
    <row r="50" spans="1:57" ht="24" customHeight="1">
      <c r="A50" s="38"/>
      <c r="B50" s="33"/>
      <c r="C50" s="29" t="s">
        <v>30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9">
        <v>1</v>
      </c>
      <c r="M50" s="9">
        <v>1</v>
      </c>
      <c r="N50" s="9">
        <v>1</v>
      </c>
      <c r="O50" s="9">
        <v>1</v>
      </c>
      <c r="P50" s="9">
        <v>1</v>
      </c>
      <c r="Q50" s="9">
        <v>1</v>
      </c>
      <c r="R50" s="9">
        <v>1</v>
      </c>
      <c r="S50" s="9">
        <v>1</v>
      </c>
      <c r="T50" s="9">
        <v>1</v>
      </c>
      <c r="U50" s="46">
        <v>0</v>
      </c>
      <c r="V50" s="46">
        <v>0</v>
      </c>
      <c r="W50" s="9">
        <v>1.5</v>
      </c>
      <c r="X50" s="9">
        <v>1.5</v>
      </c>
      <c r="Y50" s="9">
        <v>1.5</v>
      </c>
      <c r="Z50" s="9">
        <v>1.5</v>
      </c>
      <c r="AA50" s="9">
        <v>1.5</v>
      </c>
      <c r="AB50" s="9">
        <v>1.5</v>
      </c>
      <c r="AC50" s="9">
        <v>1.5</v>
      </c>
      <c r="AD50" s="9">
        <v>1.5</v>
      </c>
      <c r="AE50" s="9">
        <v>1.5</v>
      </c>
      <c r="AF50" s="9">
        <v>1.5</v>
      </c>
      <c r="AG50" s="9">
        <v>1.5</v>
      </c>
      <c r="AH50" s="9">
        <v>1.5</v>
      </c>
      <c r="AI50" s="9">
        <v>1.5</v>
      </c>
      <c r="AJ50" s="9">
        <v>1.5</v>
      </c>
      <c r="AK50" s="9">
        <v>1.5</v>
      </c>
      <c r="AL50" s="9">
        <v>1.5</v>
      </c>
      <c r="AM50" s="9">
        <v>1.5</v>
      </c>
      <c r="AN50" s="9"/>
      <c r="AO50" s="9"/>
      <c r="AP50" s="9"/>
      <c r="AQ50" s="3"/>
      <c r="AR50" s="3"/>
      <c r="AS50" s="3"/>
      <c r="AT50" s="3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7">
        <v>43</v>
      </c>
    </row>
    <row r="51" spans="1:57" ht="24" customHeight="1">
      <c r="A51" s="32" t="s">
        <v>81</v>
      </c>
      <c r="B51" s="49" t="s">
        <v>69</v>
      </c>
      <c r="C51" s="29" t="s">
        <v>29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9">
        <v>0</v>
      </c>
      <c r="S51" s="9">
        <v>0</v>
      </c>
      <c r="T51" s="9">
        <v>0</v>
      </c>
      <c r="U51" s="46">
        <v>0</v>
      </c>
      <c r="V51" s="46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9">
        <v>0</v>
      </c>
      <c r="AL51" s="9">
        <v>0</v>
      </c>
      <c r="AM51" s="9">
        <v>0</v>
      </c>
      <c r="AN51" s="9"/>
      <c r="AO51" s="9"/>
      <c r="AP51" s="9"/>
      <c r="AQ51" s="3"/>
      <c r="AR51" s="3"/>
      <c r="AS51" s="3"/>
      <c r="AT51" s="3"/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13">
        <v>0</v>
      </c>
    </row>
    <row r="52" spans="1:57" ht="24" customHeight="1">
      <c r="A52" s="38"/>
      <c r="B52" s="50"/>
      <c r="C52" s="29" t="s">
        <v>30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9">
        <v>0</v>
      </c>
      <c r="S52" s="9">
        <v>0</v>
      </c>
      <c r="T52" s="9">
        <v>0</v>
      </c>
      <c r="U52" s="46">
        <v>0</v>
      </c>
      <c r="V52" s="46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9">
        <v>0</v>
      </c>
      <c r="AL52" s="9">
        <v>0</v>
      </c>
      <c r="AM52" s="9">
        <v>0</v>
      </c>
      <c r="AN52" s="9"/>
      <c r="AO52" s="9"/>
      <c r="AP52" s="9"/>
      <c r="AQ52" s="3"/>
      <c r="AR52" s="3"/>
      <c r="AS52" s="3"/>
      <c r="AT52" s="3"/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13">
        <v>0</v>
      </c>
    </row>
    <row r="53" spans="1:57" ht="30" customHeight="1">
      <c r="A53" s="32" t="s">
        <v>100</v>
      </c>
      <c r="B53" s="49" t="s">
        <v>56</v>
      </c>
      <c r="C53" s="29" t="s">
        <v>29</v>
      </c>
      <c r="D53" s="9">
        <v>2</v>
      </c>
      <c r="E53" s="9">
        <v>2</v>
      </c>
      <c r="F53" s="9">
        <v>2</v>
      </c>
      <c r="G53" s="9">
        <v>2</v>
      </c>
      <c r="H53" s="9">
        <v>2</v>
      </c>
      <c r="I53" s="9">
        <v>2</v>
      </c>
      <c r="J53" s="9">
        <v>2</v>
      </c>
      <c r="K53" s="9">
        <v>2</v>
      </c>
      <c r="L53" s="9">
        <v>2</v>
      </c>
      <c r="M53" s="9">
        <v>2</v>
      </c>
      <c r="N53" s="9">
        <v>2</v>
      </c>
      <c r="O53" s="9">
        <v>2</v>
      </c>
      <c r="P53" s="9">
        <v>2</v>
      </c>
      <c r="Q53" s="9">
        <v>2</v>
      </c>
      <c r="R53" s="9">
        <v>2</v>
      </c>
      <c r="S53" s="9">
        <v>2</v>
      </c>
      <c r="T53" s="9">
        <v>2</v>
      </c>
      <c r="U53" s="35">
        <v>0</v>
      </c>
      <c r="V53" s="35">
        <v>0</v>
      </c>
      <c r="W53" s="9">
        <v>2</v>
      </c>
      <c r="X53" s="9">
        <v>2</v>
      </c>
      <c r="Y53" s="9">
        <v>2</v>
      </c>
      <c r="Z53" s="9">
        <v>2</v>
      </c>
      <c r="AA53" s="9">
        <v>2</v>
      </c>
      <c r="AB53" s="9">
        <v>2</v>
      </c>
      <c r="AC53" s="9">
        <v>2</v>
      </c>
      <c r="AD53" s="9">
        <v>2</v>
      </c>
      <c r="AE53" s="9">
        <v>2</v>
      </c>
      <c r="AF53" s="9">
        <v>2</v>
      </c>
      <c r="AG53" s="9">
        <v>2</v>
      </c>
      <c r="AH53" s="9">
        <v>2</v>
      </c>
      <c r="AI53" s="9">
        <v>2</v>
      </c>
      <c r="AJ53" s="9">
        <v>2</v>
      </c>
      <c r="AK53" s="9">
        <v>2</v>
      </c>
      <c r="AL53" s="9">
        <v>2</v>
      </c>
      <c r="AM53" s="9">
        <v>2</v>
      </c>
      <c r="AN53" s="9"/>
      <c r="AO53" s="9"/>
      <c r="AP53" s="9"/>
      <c r="AQ53" s="3"/>
      <c r="AR53" s="3"/>
      <c r="AS53" s="3"/>
      <c r="AT53" s="3"/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13">
        <v>68</v>
      </c>
    </row>
    <row r="54" spans="2:57" ht="20.25" customHeight="1">
      <c r="B54" s="50"/>
      <c r="C54" s="29" t="s">
        <v>30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>
        <v>1</v>
      </c>
      <c r="T54" s="9">
        <v>1</v>
      </c>
      <c r="U54" s="35">
        <v>0</v>
      </c>
      <c r="V54" s="35">
        <v>0</v>
      </c>
      <c r="W54" s="9">
        <v>1</v>
      </c>
      <c r="X54" s="9">
        <v>1</v>
      </c>
      <c r="Y54" s="9">
        <v>1</v>
      </c>
      <c r="Z54" s="9">
        <v>1</v>
      </c>
      <c r="AA54" s="9">
        <v>1</v>
      </c>
      <c r="AB54" s="9">
        <v>1</v>
      </c>
      <c r="AC54" s="9">
        <v>1</v>
      </c>
      <c r="AD54" s="9">
        <v>1</v>
      </c>
      <c r="AE54" s="9">
        <v>1</v>
      </c>
      <c r="AF54" s="9">
        <v>1</v>
      </c>
      <c r="AG54" s="9">
        <v>1</v>
      </c>
      <c r="AH54" s="9">
        <v>1</v>
      </c>
      <c r="AI54" s="9">
        <v>1</v>
      </c>
      <c r="AJ54" s="9">
        <v>1</v>
      </c>
      <c r="AK54" s="9">
        <v>1</v>
      </c>
      <c r="AL54" s="9">
        <v>1</v>
      </c>
      <c r="AM54" s="9">
        <v>1</v>
      </c>
      <c r="AN54" s="9"/>
      <c r="AO54" s="9"/>
      <c r="AP54" s="9"/>
      <c r="AQ54" s="3"/>
      <c r="AR54" s="3"/>
      <c r="AS54" s="3"/>
      <c r="AT54" s="3"/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13">
        <v>34</v>
      </c>
    </row>
    <row r="55" spans="1:57" ht="52.5" customHeight="1">
      <c r="A55" s="33" t="s">
        <v>101</v>
      </c>
      <c r="B55" s="38" t="s">
        <v>107</v>
      </c>
      <c r="C55" s="29" t="s">
        <v>29</v>
      </c>
      <c r="D55" s="9">
        <v>3</v>
      </c>
      <c r="E55" s="9">
        <v>3</v>
      </c>
      <c r="F55" s="9">
        <v>3</v>
      </c>
      <c r="G55" s="9">
        <v>3</v>
      </c>
      <c r="H55" s="9">
        <v>3</v>
      </c>
      <c r="I55" s="9">
        <v>3</v>
      </c>
      <c r="J55" s="9">
        <v>3</v>
      </c>
      <c r="K55" s="9">
        <v>3</v>
      </c>
      <c r="L55" s="9">
        <v>3</v>
      </c>
      <c r="M55" s="9">
        <v>3</v>
      </c>
      <c r="N55" s="9">
        <v>3</v>
      </c>
      <c r="O55" s="9">
        <v>3</v>
      </c>
      <c r="P55" s="9">
        <v>3</v>
      </c>
      <c r="Q55" s="9">
        <v>3</v>
      </c>
      <c r="R55" s="9">
        <v>3</v>
      </c>
      <c r="S55" s="9">
        <v>3</v>
      </c>
      <c r="T55" s="9">
        <v>3</v>
      </c>
      <c r="U55" s="35">
        <v>0</v>
      </c>
      <c r="V55" s="35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/>
      <c r="AO55" s="9"/>
      <c r="AP55" s="9"/>
      <c r="AQ55" s="3"/>
      <c r="AR55" s="3"/>
      <c r="AS55" s="3"/>
      <c r="AT55" s="3"/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13">
        <v>51</v>
      </c>
    </row>
    <row r="56" spans="2:57" ht="27" customHeight="1">
      <c r="B56" s="38"/>
      <c r="C56" s="29" t="s">
        <v>30</v>
      </c>
      <c r="D56" s="9">
        <v>1.5</v>
      </c>
      <c r="E56" s="9">
        <v>1.5</v>
      </c>
      <c r="F56" s="9">
        <v>1.5</v>
      </c>
      <c r="G56" s="9">
        <v>1.5</v>
      </c>
      <c r="H56" s="9">
        <v>1.5</v>
      </c>
      <c r="I56" s="9">
        <v>1.5</v>
      </c>
      <c r="J56" s="9">
        <v>1.5</v>
      </c>
      <c r="K56" s="9">
        <v>1.5</v>
      </c>
      <c r="L56" s="9">
        <v>1.5</v>
      </c>
      <c r="M56" s="9">
        <v>1.5</v>
      </c>
      <c r="N56" s="9">
        <v>1.5</v>
      </c>
      <c r="O56" s="9">
        <v>1.5</v>
      </c>
      <c r="P56" s="9">
        <v>1.5</v>
      </c>
      <c r="Q56" s="9">
        <v>1.5</v>
      </c>
      <c r="R56" s="9">
        <v>1.5</v>
      </c>
      <c r="S56" s="9">
        <v>1.5</v>
      </c>
      <c r="T56" s="9">
        <v>1.5</v>
      </c>
      <c r="U56" s="35">
        <v>0</v>
      </c>
      <c r="V56" s="35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/>
      <c r="AO56" s="9"/>
      <c r="AP56" s="9"/>
      <c r="AQ56" s="3"/>
      <c r="AR56" s="3"/>
      <c r="AS56" s="3"/>
      <c r="AT56" s="3"/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13">
        <v>25</v>
      </c>
    </row>
    <row r="57" spans="1:57" ht="20.25" customHeight="1">
      <c r="A57" s="32" t="s">
        <v>102</v>
      </c>
      <c r="B57" s="49" t="s">
        <v>55</v>
      </c>
      <c r="C57" s="29" t="s">
        <v>29</v>
      </c>
      <c r="D57" s="35">
        <v>2</v>
      </c>
      <c r="E57" s="35">
        <v>2</v>
      </c>
      <c r="F57" s="35">
        <v>2</v>
      </c>
      <c r="G57" s="35">
        <v>2</v>
      </c>
      <c r="H57" s="35">
        <v>2</v>
      </c>
      <c r="I57" s="35">
        <v>2</v>
      </c>
      <c r="J57" s="35">
        <v>2</v>
      </c>
      <c r="K57" s="35">
        <v>2</v>
      </c>
      <c r="L57" s="35">
        <v>2</v>
      </c>
      <c r="M57" s="35">
        <v>2</v>
      </c>
      <c r="N57" s="35">
        <v>2</v>
      </c>
      <c r="O57" s="35">
        <v>2</v>
      </c>
      <c r="P57" s="35">
        <v>2</v>
      </c>
      <c r="Q57" s="35">
        <v>2</v>
      </c>
      <c r="R57" s="35">
        <v>2</v>
      </c>
      <c r="S57" s="35">
        <v>2</v>
      </c>
      <c r="T57" s="35">
        <v>2</v>
      </c>
      <c r="U57" s="35">
        <v>0</v>
      </c>
      <c r="V57" s="35">
        <v>0</v>
      </c>
      <c r="W57" s="35">
        <v>3</v>
      </c>
      <c r="X57" s="35">
        <v>3</v>
      </c>
      <c r="Y57" s="35">
        <v>3</v>
      </c>
      <c r="Z57" s="35">
        <v>3</v>
      </c>
      <c r="AA57" s="35">
        <v>3</v>
      </c>
      <c r="AB57" s="35">
        <v>3</v>
      </c>
      <c r="AC57" s="35">
        <v>3</v>
      </c>
      <c r="AD57" s="35">
        <v>3</v>
      </c>
      <c r="AE57" s="35">
        <v>3</v>
      </c>
      <c r="AF57" s="35">
        <v>3</v>
      </c>
      <c r="AG57" s="35">
        <v>3</v>
      </c>
      <c r="AH57" s="35">
        <v>3</v>
      </c>
      <c r="AI57" s="35">
        <v>3</v>
      </c>
      <c r="AJ57" s="35">
        <v>3</v>
      </c>
      <c r="AK57" s="35">
        <v>3</v>
      </c>
      <c r="AL57" s="35">
        <v>3</v>
      </c>
      <c r="AM57" s="35">
        <v>3</v>
      </c>
      <c r="AN57" s="35"/>
      <c r="AO57" s="35"/>
      <c r="AP57" s="9"/>
      <c r="AQ57" s="3"/>
      <c r="AR57" s="3"/>
      <c r="AS57" s="3"/>
      <c r="AT57" s="3"/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13">
        <v>85</v>
      </c>
    </row>
    <row r="58" spans="2:57" ht="20.25" customHeight="1">
      <c r="B58" s="50"/>
      <c r="C58" s="29" t="s">
        <v>30</v>
      </c>
      <c r="D58" s="35">
        <v>1</v>
      </c>
      <c r="E58" s="35">
        <v>1</v>
      </c>
      <c r="F58" s="35">
        <v>1</v>
      </c>
      <c r="G58" s="35">
        <v>1</v>
      </c>
      <c r="H58" s="35">
        <v>1</v>
      </c>
      <c r="I58" s="35">
        <v>1</v>
      </c>
      <c r="J58" s="35">
        <v>1</v>
      </c>
      <c r="K58" s="35">
        <v>1</v>
      </c>
      <c r="L58" s="35">
        <v>1</v>
      </c>
      <c r="M58" s="35">
        <v>1</v>
      </c>
      <c r="N58" s="35">
        <v>1</v>
      </c>
      <c r="O58" s="35">
        <v>1</v>
      </c>
      <c r="P58" s="35">
        <v>1</v>
      </c>
      <c r="Q58" s="35">
        <v>1</v>
      </c>
      <c r="R58" s="35">
        <v>1</v>
      </c>
      <c r="S58" s="35">
        <v>1</v>
      </c>
      <c r="T58" s="35">
        <v>1</v>
      </c>
      <c r="U58" s="35">
        <v>0</v>
      </c>
      <c r="V58" s="35">
        <v>0</v>
      </c>
      <c r="W58" s="9">
        <v>1.5</v>
      </c>
      <c r="X58" s="9">
        <v>1.5</v>
      </c>
      <c r="Y58" s="9">
        <v>1.5</v>
      </c>
      <c r="Z58" s="9">
        <v>1.5</v>
      </c>
      <c r="AA58" s="9">
        <v>1.5</v>
      </c>
      <c r="AB58" s="9">
        <v>1.5</v>
      </c>
      <c r="AC58" s="9">
        <v>1.5</v>
      </c>
      <c r="AD58" s="9">
        <v>1.5</v>
      </c>
      <c r="AE58" s="9">
        <v>1.5</v>
      </c>
      <c r="AF58" s="9">
        <v>1.5</v>
      </c>
      <c r="AG58" s="9">
        <v>1.5</v>
      </c>
      <c r="AH58" s="9">
        <v>1.5</v>
      </c>
      <c r="AI58" s="9">
        <v>1.5</v>
      </c>
      <c r="AJ58" s="9">
        <v>1.5</v>
      </c>
      <c r="AK58" s="9">
        <v>1.5</v>
      </c>
      <c r="AL58" s="9">
        <v>1.5</v>
      </c>
      <c r="AM58" s="9">
        <v>1.5</v>
      </c>
      <c r="AN58" s="9"/>
      <c r="AO58" s="9"/>
      <c r="AP58" s="9"/>
      <c r="AQ58" s="3"/>
      <c r="AR58" s="3"/>
      <c r="AS58" s="3"/>
      <c r="AT58" s="3"/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13">
        <v>43</v>
      </c>
    </row>
    <row r="59" spans="1:57" ht="20.25" customHeight="1">
      <c r="A59" s="32" t="s">
        <v>103</v>
      </c>
      <c r="B59" s="49" t="s">
        <v>108</v>
      </c>
      <c r="C59" s="29" t="s">
        <v>29</v>
      </c>
      <c r="D59" s="35">
        <v>2</v>
      </c>
      <c r="E59" s="35">
        <v>2</v>
      </c>
      <c r="F59" s="35">
        <v>2</v>
      </c>
      <c r="G59" s="35">
        <v>2</v>
      </c>
      <c r="H59" s="35">
        <v>2</v>
      </c>
      <c r="I59" s="35">
        <v>2</v>
      </c>
      <c r="J59" s="35">
        <v>2</v>
      </c>
      <c r="K59" s="35">
        <v>2</v>
      </c>
      <c r="L59" s="35">
        <v>2</v>
      </c>
      <c r="M59" s="35">
        <v>2</v>
      </c>
      <c r="N59" s="35">
        <v>2</v>
      </c>
      <c r="O59" s="35">
        <v>2</v>
      </c>
      <c r="P59" s="35">
        <v>2</v>
      </c>
      <c r="Q59" s="35">
        <v>2</v>
      </c>
      <c r="R59" s="35">
        <v>2</v>
      </c>
      <c r="S59" s="35">
        <v>2</v>
      </c>
      <c r="T59" s="35">
        <v>2</v>
      </c>
      <c r="U59" s="35">
        <v>0</v>
      </c>
      <c r="V59" s="35">
        <v>0</v>
      </c>
      <c r="W59" s="35">
        <v>2</v>
      </c>
      <c r="X59" s="35">
        <v>2</v>
      </c>
      <c r="Y59" s="35">
        <v>2</v>
      </c>
      <c r="Z59" s="35">
        <v>2</v>
      </c>
      <c r="AA59" s="35">
        <v>2</v>
      </c>
      <c r="AB59" s="35">
        <v>2</v>
      </c>
      <c r="AC59" s="35">
        <v>2</v>
      </c>
      <c r="AD59" s="35">
        <v>2</v>
      </c>
      <c r="AE59" s="35">
        <v>2</v>
      </c>
      <c r="AF59" s="35">
        <v>2</v>
      </c>
      <c r="AG59" s="35">
        <v>2</v>
      </c>
      <c r="AH59" s="35">
        <v>2</v>
      </c>
      <c r="AI59" s="35">
        <v>2</v>
      </c>
      <c r="AJ59" s="35">
        <v>2</v>
      </c>
      <c r="AK59" s="35">
        <v>2</v>
      </c>
      <c r="AL59" s="35">
        <v>2</v>
      </c>
      <c r="AM59" s="35">
        <v>2</v>
      </c>
      <c r="AN59" s="9"/>
      <c r="AO59" s="9"/>
      <c r="AP59" s="9"/>
      <c r="AQ59" s="3"/>
      <c r="AR59" s="3"/>
      <c r="AS59" s="3"/>
      <c r="AT59" s="3"/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13">
        <v>68</v>
      </c>
    </row>
    <row r="60" spans="2:57" ht="28.5" customHeight="1">
      <c r="B60" s="50"/>
      <c r="C60" s="29" t="s">
        <v>30</v>
      </c>
      <c r="D60" s="35">
        <v>1</v>
      </c>
      <c r="E60" s="35">
        <v>1</v>
      </c>
      <c r="F60" s="35">
        <v>1</v>
      </c>
      <c r="G60" s="35">
        <v>1</v>
      </c>
      <c r="H60" s="35">
        <v>1</v>
      </c>
      <c r="I60" s="35">
        <v>1</v>
      </c>
      <c r="J60" s="35">
        <v>1</v>
      </c>
      <c r="K60" s="35">
        <v>1</v>
      </c>
      <c r="L60" s="35">
        <v>1</v>
      </c>
      <c r="M60" s="35">
        <v>1</v>
      </c>
      <c r="N60" s="35">
        <v>1</v>
      </c>
      <c r="O60" s="35">
        <v>1</v>
      </c>
      <c r="P60" s="35">
        <v>1</v>
      </c>
      <c r="Q60" s="35">
        <v>1</v>
      </c>
      <c r="R60" s="35">
        <v>1</v>
      </c>
      <c r="S60" s="35">
        <v>1</v>
      </c>
      <c r="T60" s="35">
        <v>1</v>
      </c>
      <c r="U60" s="35">
        <v>0</v>
      </c>
      <c r="V60" s="35">
        <v>0</v>
      </c>
      <c r="W60" s="35">
        <v>1</v>
      </c>
      <c r="X60" s="35">
        <v>1</v>
      </c>
      <c r="Y60" s="35">
        <v>1</v>
      </c>
      <c r="Z60" s="35">
        <v>1</v>
      </c>
      <c r="AA60" s="35">
        <v>1</v>
      </c>
      <c r="AB60" s="35">
        <v>1</v>
      </c>
      <c r="AC60" s="35">
        <v>1</v>
      </c>
      <c r="AD60" s="35">
        <v>1</v>
      </c>
      <c r="AE60" s="35">
        <v>1</v>
      </c>
      <c r="AF60" s="35">
        <v>1</v>
      </c>
      <c r="AG60" s="35">
        <v>1</v>
      </c>
      <c r="AH60" s="35">
        <v>1</v>
      </c>
      <c r="AI60" s="35">
        <v>1</v>
      </c>
      <c r="AJ60" s="35">
        <v>1</v>
      </c>
      <c r="AK60" s="35">
        <v>1</v>
      </c>
      <c r="AL60" s="35">
        <v>1</v>
      </c>
      <c r="AM60" s="35">
        <v>1</v>
      </c>
      <c r="AN60" s="9"/>
      <c r="AO60" s="9"/>
      <c r="AP60" s="9"/>
      <c r="AQ60" s="3"/>
      <c r="AR60" s="3"/>
      <c r="AS60" s="3"/>
      <c r="AT60" s="3"/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13">
        <v>34</v>
      </c>
    </row>
    <row r="61" spans="1:57" ht="30.75" customHeight="1">
      <c r="A61" s="49" t="s">
        <v>66</v>
      </c>
      <c r="B61" s="25" t="s">
        <v>109</v>
      </c>
      <c r="C61" s="29" t="s">
        <v>29</v>
      </c>
      <c r="D61" s="35">
        <v>2</v>
      </c>
      <c r="E61" s="35">
        <v>2</v>
      </c>
      <c r="F61" s="35">
        <v>2</v>
      </c>
      <c r="G61" s="35">
        <v>2</v>
      </c>
      <c r="H61" s="35">
        <v>2</v>
      </c>
      <c r="I61" s="35">
        <v>2</v>
      </c>
      <c r="J61" s="35">
        <v>2</v>
      </c>
      <c r="K61" s="35">
        <v>2</v>
      </c>
      <c r="L61" s="35">
        <v>2</v>
      </c>
      <c r="M61" s="35">
        <v>2</v>
      </c>
      <c r="N61" s="35">
        <v>2</v>
      </c>
      <c r="O61" s="35">
        <v>2</v>
      </c>
      <c r="P61" s="35">
        <v>2</v>
      </c>
      <c r="Q61" s="35">
        <v>2</v>
      </c>
      <c r="R61" s="35">
        <v>2</v>
      </c>
      <c r="S61" s="35">
        <v>2</v>
      </c>
      <c r="T61" s="35">
        <v>2</v>
      </c>
      <c r="U61" s="35">
        <v>0</v>
      </c>
      <c r="V61" s="35">
        <v>0</v>
      </c>
      <c r="W61" s="35">
        <v>2</v>
      </c>
      <c r="X61" s="35">
        <v>2</v>
      </c>
      <c r="Y61" s="35">
        <v>2</v>
      </c>
      <c r="Z61" s="35">
        <v>2</v>
      </c>
      <c r="AA61" s="35">
        <v>2</v>
      </c>
      <c r="AB61" s="35">
        <v>2</v>
      </c>
      <c r="AC61" s="35">
        <v>2</v>
      </c>
      <c r="AD61" s="35">
        <v>2</v>
      </c>
      <c r="AE61" s="35">
        <v>2</v>
      </c>
      <c r="AF61" s="35">
        <v>2</v>
      </c>
      <c r="AG61" s="35">
        <v>2</v>
      </c>
      <c r="AH61" s="35">
        <v>2</v>
      </c>
      <c r="AI61" s="35">
        <v>2</v>
      </c>
      <c r="AJ61" s="35">
        <v>2</v>
      </c>
      <c r="AK61" s="35">
        <v>2</v>
      </c>
      <c r="AL61" s="35">
        <v>2</v>
      </c>
      <c r="AM61" s="35">
        <v>2</v>
      </c>
      <c r="AN61" s="9"/>
      <c r="AO61" s="9"/>
      <c r="AP61" s="9"/>
      <c r="AQ61" s="3"/>
      <c r="AR61" s="3"/>
      <c r="AS61" s="3"/>
      <c r="AT61" s="3"/>
      <c r="AU61" s="35">
        <v>0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>
        <v>0</v>
      </c>
      <c r="BE61" s="13">
        <v>68</v>
      </c>
    </row>
    <row r="62" spans="1:57" ht="21.75" customHeight="1">
      <c r="A62" s="50"/>
      <c r="B62" s="25"/>
      <c r="C62" s="29" t="s">
        <v>30</v>
      </c>
      <c r="D62" s="35">
        <v>1</v>
      </c>
      <c r="E62" s="35">
        <v>1</v>
      </c>
      <c r="F62" s="35">
        <v>1</v>
      </c>
      <c r="G62" s="35">
        <v>1</v>
      </c>
      <c r="H62" s="35">
        <v>1</v>
      </c>
      <c r="I62" s="35">
        <v>1</v>
      </c>
      <c r="J62" s="35">
        <v>1</v>
      </c>
      <c r="K62" s="35">
        <v>1</v>
      </c>
      <c r="L62" s="35">
        <v>1</v>
      </c>
      <c r="M62" s="35">
        <v>1</v>
      </c>
      <c r="N62" s="35">
        <v>1</v>
      </c>
      <c r="O62" s="35">
        <v>1</v>
      </c>
      <c r="P62" s="35">
        <v>1</v>
      </c>
      <c r="Q62" s="35">
        <v>1</v>
      </c>
      <c r="R62" s="35">
        <v>1</v>
      </c>
      <c r="S62" s="35">
        <v>1</v>
      </c>
      <c r="T62" s="35">
        <v>1</v>
      </c>
      <c r="U62" s="35">
        <v>0</v>
      </c>
      <c r="V62" s="35">
        <v>0</v>
      </c>
      <c r="W62" s="35">
        <v>1</v>
      </c>
      <c r="X62" s="35">
        <v>1</v>
      </c>
      <c r="Y62" s="35">
        <v>1</v>
      </c>
      <c r="Z62" s="35">
        <v>1</v>
      </c>
      <c r="AA62" s="35">
        <v>1</v>
      </c>
      <c r="AB62" s="35">
        <v>1</v>
      </c>
      <c r="AC62" s="35">
        <v>1</v>
      </c>
      <c r="AD62" s="35">
        <v>1</v>
      </c>
      <c r="AE62" s="35">
        <v>1</v>
      </c>
      <c r="AF62" s="35">
        <v>1</v>
      </c>
      <c r="AG62" s="35">
        <v>1</v>
      </c>
      <c r="AH62" s="35">
        <v>1</v>
      </c>
      <c r="AI62" s="35">
        <v>1</v>
      </c>
      <c r="AJ62" s="35">
        <v>1</v>
      </c>
      <c r="AK62" s="35">
        <v>1</v>
      </c>
      <c r="AL62" s="35">
        <v>1</v>
      </c>
      <c r="AM62" s="35">
        <v>1</v>
      </c>
      <c r="AN62" s="9"/>
      <c r="AO62" s="9"/>
      <c r="AP62" s="9"/>
      <c r="AQ62" s="3"/>
      <c r="AR62" s="3"/>
      <c r="AS62" s="3"/>
      <c r="AT62" s="3"/>
      <c r="AU62" s="35">
        <v>0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35">
        <v>0</v>
      </c>
      <c r="BE62" s="13">
        <v>34</v>
      </c>
    </row>
    <row r="63" spans="1:57" ht="21.75" customHeight="1">
      <c r="A63" s="28" t="s">
        <v>67</v>
      </c>
      <c r="B63" s="41" t="s">
        <v>110</v>
      </c>
      <c r="C63" s="29" t="s">
        <v>29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9">
        <v>0</v>
      </c>
      <c r="S63" s="9">
        <v>0</v>
      </c>
      <c r="T63" s="9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9">
        <v>0</v>
      </c>
      <c r="AL63" s="9">
        <v>0</v>
      </c>
      <c r="AM63" s="9">
        <v>0</v>
      </c>
      <c r="AN63" s="9"/>
      <c r="AO63" s="9"/>
      <c r="AP63" s="9"/>
      <c r="AQ63" s="3"/>
      <c r="AR63" s="3"/>
      <c r="AS63" s="3"/>
      <c r="AT63" s="3"/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  <c r="BE63" s="13">
        <v>0</v>
      </c>
    </row>
    <row r="64" spans="2:57" ht="21.75" customHeight="1">
      <c r="B64" s="25"/>
      <c r="C64" s="29" t="s">
        <v>30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9">
        <v>0</v>
      </c>
      <c r="S64" s="9">
        <v>0</v>
      </c>
      <c r="T64" s="9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9">
        <v>0</v>
      </c>
      <c r="AL64" s="9">
        <v>0</v>
      </c>
      <c r="AM64" s="9">
        <v>0</v>
      </c>
      <c r="AN64" s="9"/>
      <c r="AO64" s="9"/>
      <c r="AP64" s="9"/>
      <c r="AQ64" s="3"/>
      <c r="AR64" s="3"/>
      <c r="AS64" s="3"/>
      <c r="AT64" s="3"/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5">
        <v>0</v>
      </c>
      <c r="BD64" s="35">
        <v>0</v>
      </c>
      <c r="BE64" s="13">
        <v>0</v>
      </c>
    </row>
    <row r="65" spans="1:57" ht="20.25" customHeight="1">
      <c r="A65" s="49" t="s">
        <v>68</v>
      </c>
      <c r="B65" s="49" t="s">
        <v>111</v>
      </c>
      <c r="C65" s="29" t="s">
        <v>29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">
        <v>0</v>
      </c>
      <c r="S65" s="3">
        <v>0</v>
      </c>
      <c r="T65" s="3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/>
      <c r="AO65" s="35"/>
      <c r="AP65" s="3"/>
      <c r="AQ65" s="3"/>
      <c r="AR65" s="3"/>
      <c r="AS65" s="3"/>
      <c r="AT65" s="3"/>
      <c r="AU65" s="35">
        <v>0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5">
        <v>0</v>
      </c>
      <c r="BD65" s="35">
        <v>0</v>
      </c>
      <c r="BE65" s="37">
        <v>0</v>
      </c>
    </row>
    <row r="66" spans="1:57" ht="20.25" customHeight="1">
      <c r="A66" s="50"/>
      <c r="B66" s="50"/>
      <c r="C66" s="29" t="s">
        <v>30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">
        <v>0</v>
      </c>
      <c r="S66" s="3">
        <v>0</v>
      </c>
      <c r="T66" s="3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/>
      <c r="AO66" s="35"/>
      <c r="AP66" s="3"/>
      <c r="AQ66" s="3"/>
      <c r="AR66" s="3"/>
      <c r="AS66" s="3"/>
      <c r="AT66" s="3"/>
      <c r="AU66" s="35">
        <v>0</v>
      </c>
      <c r="AV66" s="35">
        <v>0</v>
      </c>
      <c r="AW66" s="35">
        <v>0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35">
        <v>0</v>
      </c>
      <c r="BE66" s="37">
        <v>0</v>
      </c>
    </row>
    <row r="67" spans="1:57" ht="20.25" customHeight="1">
      <c r="A67" s="49" t="s">
        <v>84</v>
      </c>
      <c r="B67" s="49" t="s">
        <v>82</v>
      </c>
      <c r="C67" s="8" t="s">
        <v>29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">
        <v>0</v>
      </c>
      <c r="S67" s="3">
        <v>0</v>
      </c>
      <c r="T67" s="3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/>
      <c r="AO67" s="35"/>
      <c r="AP67" s="35"/>
      <c r="AQ67" s="3"/>
      <c r="AR67" s="3"/>
      <c r="AS67" s="3"/>
      <c r="AT67" s="3"/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35">
        <v>0</v>
      </c>
      <c r="BE67" s="13">
        <v>0</v>
      </c>
    </row>
    <row r="68" spans="1:57" ht="20.25" customHeight="1">
      <c r="A68" s="50"/>
      <c r="B68" s="50"/>
      <c r="C68" s="8" t="s">
        <v>30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">
        <v>0</v>
      </c>
      <c r="S68" s="3">
        <v>0</v>
      </c>
      <c r="T68" s="3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/>
      <c r="AO68" s="35"/>
      <c r="AP68" s="35"/>
      <c r="AQ68" s="3"/>
      <c r="AR68" s="3"/>
      <c r="AS68" s="3"/>
      <c r="AT68" s="3"/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35">
        <v>0</v>
      </c>
      <c r="BE68" s="13">
        <v>0</v>
      </c>
    </row>
    <row r="69" spans="1:57" ht="26.25" customHeight="1">
      <c r="A69" s="49" t="s">
        <v>87</v>
      </c>
      <c r="B69" s="49" t="s">
        <v>85</v>
      </c>
      <c r="C69" s="8" t="s">
        <v>29</v>
      </c>
      <c r="D69" s="9">
        <v>4</v>
      </c>
      <c r="E69" s="9">
        <v>4</v>
      </c>
      <c r="F69" s="9">
        <v>4</v>
      </c>
      <c r="G69" s="9">
        <v>4</v>
      </c>
      <c r="H69" s="9">
        <v>4</v>
      </c>
      <c r="I69" s="9">
        <v>4</v>
      </c>
      <c r="J69" s="9">
        <v>4</v>
      </c>
      <c r="K69" s="9">
        <v>4</v>
      </c>
      <c r="L69" s="9">
        <v>4</v>
      </c>
      <c r="M69" s="9">
        <v>4</v>
      </c>
      <c r="N69" s="9">
        <v>4</v>
      </c>
      <c r="O69" s="9">
        <v>4</v>
      </c>
      <c r="P69" s="9">
        <v>4</v>
      </c>
      <c r="Q69" s="9">
        <v>4</v>
      </c>
      <c r="R69" s="9">
        <v>4</v>
      </c>
      <c r="S69" s="9">
        <v>4</v>
      </c>
      <c r="T69" s="10">
        <v>4</v>
      </c>
      <c r="U69" s="35">
        <v>0</v>
      </c>
      <c r="V69" s="35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/>
      <c r="AO69" s="9"/>
      <c r="AP69" s="9"/>
      <c r="AQ69" s="9"/>
      <c r="AR69" s="9"/>
      <c r="AS69" s="9"/>
      <c r="AT69" s="9"/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15">
        <v>68</v>
      </c>
    </row>
    <row r="70" spans="1:57" ht="27" customHeight="1">
      <c r="A70" s="50"/>
      <c r="B70" s="50"/>
      <c r="C70" s="8" t="s">
        <v>30</v>
      </c>
      <c r="D70" s="9">
        <v>2</v>
      </c>
      <c r="E70" s="9">
        <v>2</v>
      </c>
      <c r="F70" s="9">
        <v>2</v>
      </c>
      <c r="G70" s="9">
        <v>2</v>
      </c>
      <c r="H70" s="9">
        <v>2</v>
      </c>
      <c r="I70" s="9">
        <v>2</v>
      </c>
      <c r="J70" s="9">
        <v>2</v>
      </c>
      <c r="K70" s="9">
        <v>2</v>
      </c>
      <c r="L70" s="9">
        <v>2</v>
      </c>
      <c r="M70" s="9">
        <v>2</v>
      </c>
      <c r="N70" s="9">
        <v>2</v>
      </c>
      <c r="O70" s="9">
        <v>2</v>
      </c>
      <c r="P70" s="9">
        <v>2</v>
      </c>
      <c r="Q70" s="9">
        <v>2</v>
      </c>
      <c r="R70" s="9">
        <v>2</v>
      </c>
      <c r="S70" s="9">
        <v>2</v>
      </c>
      <c r="T70" s="10">
        <v>2</v>
      </c>
      <c r="U70" s="35">
        <v>0</v>
      </c>
      <c r="V70" s="35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/>
      <c r="AO70" s="9"/>
      <c r="AP70" s="9"/>
      <c r="AQ70" s="9"/>
      <c r="AR70" s="9"/>
      <c r="AS70" s="9"/>
      <c r="AT70" s="9"/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15">
        <v>34</v>
      </c>
    </row>
    <row r="71" spans="1:57" ht="27" customHeight="1">
      <c r="A71" s="49" t="s">
        <v>112</v>
      </c>
      <c r="B71" s="49" t="s">
        <v>88</v>
      </c>
      <c r="C71" s="8" t="s">
        <v>29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">
        <v>0</v>
      </c>
      <c r="S71" s="3">
        <v>0</v>
      </c>
      <c r="T71" s="3">
        <v>0</v>
      </c>
      <c r="U71" s="35">
        <v>0</v>
      </c>
      <c r="V71" s="35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/>
      <c r="AO71" s="9"/>
      <c r="AP71" s="9"/>
      <c r="AQ71" s="9"/>
      <c r="AR71" s="9"/>
      <c r="AS71" s="9"/>
      <c r="AT71" s="9"/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15">
        <v>0</v>
      </c>
    </row>
    <row r="72" spans="1:57" ht="27" customHeight="1">
      <c r="A72" s="50"/>
      <c r="B72" s="50"/>
      <c r="C72" s="8" t="s">
        <v>30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">
        <v>0</v>
      </c>
      <c r="S72" s="3">
        <v>0</v>
      </c>
      <c r="T72" s="3">
        <v>0</v>
      </c>
      <c r="U72" s="35">
        <v>0</v>
      </c>
      <c r="V72" s="35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/>
      <c r="AO72" s="9"/>
      <c r="AP72" s="9"/>
      <c r="AQ72" s="9"/>
      <c r="AR72" s="9"/>
      <c r="AS72" s="9"/>
      <c r="AT72" s="9"/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15">
        <v>0</v>
      </c>
    </row>
    <row r="73" spans="1:57" ht="27" customHeight="1">
      <c r="A73" s="32" t="s">
        <v>113</v>
      </c>
      <c r="B73" s="49" t="s">
        <v>86</v>
      </c>
      <c r="C73" s="8" t="s">
        <v>29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35">
        <v>0</v>
      </c>
      <c r="V73" s="35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/>
      <c r="AO73" s="9"/>
      <c r="AP73" s="9"/>
      <c r="AQ73" s="9"/>
      <c r="AR73" s="9"/>
      <c r="AS73" s="9"/>
      <c r="AT73" s="9"/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15">
        <v>0</v>
      </c>
    </row>
    <row r="74" spans="2:57" ht="27" customHeight="1">
      <c r="B74" s="50"/>
      <c r="C74" s="8" t="s">
        <v>30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35">
        <v>0</v>
      </c>
      <c r="V74" s="35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/>
      <c r="AO74" s="9"/>
      <c r="AP74" s="9"/>
      <c r="AQ74" s="9"/>
      <c r="AR74" s="9"/>
      <c r="AS74" s="9"/>
      <c r="AT74" s="9"/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15">
        <v>0</v>
      </c>
    </row>
    <row r="75" spans="1:57" ht="27" customHeight="1">
      <c r="A75" s="32" t="s">
        <v>114</v>
      </c>
      <c r="B75" s="25" t="s">
        <v>115</v>
      </c>
      <c r="C75" s="29" t="s">
        <v>29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35">
        <v>0</v>
      </c>
      <c r="V75" s="35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42"/>
      <c r="AO75" s="42"/>
      <c r="AP75" s="42"/>
      <c r="AQ75" s="9"/>
      <c r="AR75" s="9"/>
      <c r="AS75" s="9"/>
      <c r="AT75" s="9"/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15">
        <v>0</v>
      </c>
    </row>
    <row r="76" spans="2:57" ht="19.5" customHeight="1">
      <c r="B76" s="25"/>
      <c r="C76" s="29" t="s">
        <v>30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35">
        <v>0</v>
      </c>
      <c r="V76" s="35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42"/>
      <c r="AO76" s="42"/>
      <c r="AP76" s="42"/>
      <c r="AQ76" s="9"/>
      <c r="AR76" s="9"/>
      <c r="AS76" s="9"/>
      <c r="AT76" s="9"/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15">
        <v>0</v>
      </c>
    </row>
    <row r="77" spans="1:57" ht="29.25" customHeight="1">
      <c r="A77" s="51" t="s">
        <v>44</v>
      </c>
      <c r="B77" s="51" t="s">
        <v>45</v>
      </c>
      <c r="C77" s="8" t="s">
        <v>29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35">
        <v>0</v>
      </c>
      <c r="U77" s="35">
        <v>0</v>
      </c>
      <c r="V77" s="35">
        <v>0</v>
      </c>
      <c r="W77" s="39">
        <v>14</v>
      </c>
      <c r="X77" s="39">
        <v>14</v>
      </c>
      <c r="Y77" s="39">
        <v>14</v>
      </c>
      <c r="Z77" s="39">
        <v>14</v>
      </c>
      <c r="AA77" s="39">
        <v>14</v>
      </c>
      <c r="AB77" s="39">
        <v>14</v>
      </c>
      <c r="AC77" s="39">
        <v>14</v>
      </c>
      <c r="AD77" s="39">
        <v>14</v>
      </c>
      <c r="AE77" s="39">
        <v>14</v>
      </c>
      <c r="AF77" s="39">
        <v>14</v>
      </c>
      <c r="AG77" s="39">
        <v>14</v>
      </c>
      <c r="AH77" s="39">
        <v>14</v>
      </c>
      <c r="AI77" s="39">
        <v>14</v>
      </c>
      <c r="AJ77" s="39">
        <v>14</v>
      </c>
      <c r="AK77" s="39">
        <v>14</v>
      </c>
      <c r="AL77" s="39">
        <v>14</v>
      </c>
      <c r="AM77" s="39">
        <v>14</v>
      </c>
      <c r="AN77" s="39"/>
      <c r="AO77" s="39"/>
      <c r="AP77" s="39"/>
      <c r="AQ77" s="9"/>
      <c r="AR77" s="9"/>
      <c r="AS77" s="9"/>
      <c r="AT77" s="9" t="s">
        <v>65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40">
        <v>238</v>
      </c>
    </row>
    <row r="78" spans="1:57" ht="34.5" customHeight="1">
      <c r="A78" s="52"/>
      <c r="B78" s="52"/>
      <c r="C78" s="8" t="s">
        <v>30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35">
        <v>0</v>
      </c>
      <c r="U78" s="35">
        <v>0</v>
      </c>
      <c r="V78" s="35">
        <v>0</v>
      </c>
      <c r="W78" s="9">
        <v>7</v>
      </c>
      <c r="X78" s="9">
        <v>7</v>
      </c>
      <c r="Y78" s="9">
        <v>7</v>
      </c>
      <c r="Z78" s="9">
        <v>7</v>
      </c>
      <c r="AA78" s="9">
        <v>7</v>
      </c>
      <c r="AB78" s="9">
        <v>7</v>
      </c>
      <c r="AC78" s="9">
        <v>7</v>
      </c>
      <c r="AD78" s="9">
        <v>7</v>
      </c>
      <c r="AE78" s="9">
        <v>7</v>
      </c>
      <c r="AF78" s="9">
        <v>7</v>
      </c>
      <c r="AG78" s="9">
        <v>7</v>
      </c>
      <c r="AH78" s="9">
        <v>7</v>
      </c>
      <c r="AI78" s="9">
        <v>7</v>
      </c>
      <c r="AJ78" s="9">
        <v>7</v>
      </c>
      <c r="AK78" s="9">
        <v>7</v>
      </c>
      <c r="AL78" s="9">
        <v>7</v>
      </c>
      <c r="AM78" s="9">
        <v>7</v>
      </c>
      <c r="AN78" s="9"/>
      <c r="AO78" s="9"/>
      <c r="AP78" s="9"/>
      <c r="AQ78" s="9"/>
      <c r="AR78" s="9"/>
      <c r="AS78" s="9"/>
      <c r="AT78" s="9"/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40">
        <v>120</v>
      </c>
    </row>
    <row r="79" spans="1:57" ht="27.75" customHeight="1">
      <c r="A79" s="51" t="s">
        <v>46</v>
      </c>
      <c r="B79" s="51" t="s">
        <v>116</v>
      </c>
      <c r="C79" s="8" t="s">
        <v>29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35">
        <v>0</v>
      </c>
      <c r="U79" s="35">
        <v>0</v>
      </c>
      <c r="V79" s="35">
        <v>0</v>
      </c>
      <c r="W79" s="9">
        <v>5</v>
      </c>
      <c r="X79" s="9">
        <v>5</v>
      </c>
      <c r="Y79" s="9">
        <v>5</v>
      </c>
      <c r="Z79" s="9">
        <v>5</v>
      </c>
      <c r="AA79" s="9">
        <v>5</v>
      </c>
      <c r="AB79" s="9">
        <v>5</v>
      </c>
      <c r="AC79" s="9">
        <v>5</v>
      </c>
      <c r="AD79" s="9">
        <v>5</v>
      </c>
      <c r="AE79" s="9">
        <v>5</v>
      </c>
      <c r="AF79" s="9">
        <v>5</v>
      </c>
      <c r="AG79" s="9">
        <v>5</v>
      </c>
      <c r="AH79" s="9">
        <v>5</v>
      </c>
      <c r="AI79" s="9">
        <v>5</v>
      </c>
      <c r="AJ79" s="9">
        <v>5</v>
      </c>
      <c r="AK79" s="9">
        <v>5</v>
      </c>
      <c r="AL79" s="9">
        <v>5</v>
      </c>
      <c r="AM79" s="9">
        <v>5</v>
      </c>
      <c r="AN79" s="35"/>
      <c r="AO79" s="35"/>
      <c r="AP79" s="35"/>
      <c r="AQ79" s="9"/>
      <c r="AR79" s="9"/>
      <c r="AS79" s="9"/>
      <c r="AT79" s="9" t="s">
        <v>65</v>
      </c>
      <c r="AU79" s="9">
        <v>0</v>
      </c>
      <c r="AV79" s="9">
        <v>0</v>
      </c>
      <c r="AW79" s="9">
        <v>0</v>
      </c>
      <c r="AX79" s="9"/>
      <c r="AY79" s="9" t="e">
        <f>SUM(#REF!)</f>
        <v>#REF!</v>
      </c>
      <c r="AZ79" s="9" t="e">
        <f>SUM(#REF!)</f>
        <v>#REF!</v>
      </c>
      <c r="BA79" s="9" t="e">
        <f>SUM(#REF!)</f>
        <v>#REF!</v>
      </c>
      <c r="BB79" s="9" t="e">
        <f>SUM(#REF!)</f>
        <v>#REF!</v>
      </c>
      <c r="BC79" s="9" t="e">
        <f>SUM(#REF!)</f>
        <v>#REF!</v>
      </c>
      <c r="BD79" s="9" t="e">
        <f>SUM(#REF!)</f>
        <v>#REF!</v>
      </c>
      <c r="BE79" s="40">
        <v>85</v>
      </c>
    </row>
    <row r="80" spans="1:57" ht="69.75" customHeight="1">
      <c r="A80" s="52"/>
      <c r="B80" s="52"/>
      <c r="C80" s="6" t="s">
        <v>30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35">
        <v>0</v>
      </c>
      <c r="V80" s="35">
        <v>0</v>
      </c>
      <c r="W80" s="9">
        <v>2.5</v>
      </c>
      <c r="X80" s="9">
        <v>2.5</v>
      </c>
      <c r="Y80" s="9">
        <v>2.5</v>
      </c>
      <c r="Z80" s="9">
        <v>2.5</v>
      </c>
      <c r="AA80" s="9">
        <v>2.5</v>
      </c>
      <c r="AB80" s="9">
        <v>2.5</v>
      </c>
      <c r="AC80" s="9">
        <v>2.5</v>
      </c>
      <c r="AD80" s="9">
        <v>2.5</v>
      </c>
      <c r="AE80" s="9">
        <v>2.5</v>
      </c>
      <c r="AF80" s="9">
        <v>2.5</v>
      </c>
      <c r="AG80" s="9">
        <v>2.5</v>
      </c>
      <c r="AH80" s="9">
        <v>2.5</v>
      </c>
      <c r="AI80" s="9">
        <v>2.5</v>
      </c>
      <c r="AJ80" s="9">
        <v>2.5</v>
      </c>
      <c r="AK80" s="9">
        <v>2.5</v>
      </c>
      <c r="AL80" s="9">
        <v>2.5</v>
      </c>
      <c r="AM80" s="9">
        <v>2.5</v>
      </c>
      <c r="AN80" s="9"/>
      <c r="AO80" s="9"/>
      <c r="AP80" s="9"/>
      <c r="AQ80" s="9" t="s">
        <v>65</v>
      </c>
      <c r="AR80" s="9" t="s">
        <v>65</v>
      </c>
      <c r="AS80" s="9" t="s">
        <v>65</v>
      </c>
      <c r="AT80" s="9" t="s">
        <v>65</v>
      </c>
      <c r="AU80" s="9" t="e">
        <f>SUM(#REF!)</f>
        <v>#REF!</v>
      </c>
      <c r="AV80" s="9" t="e">
        <f>SUM(#REF!)</f>
        <v>#REF!</v>
      </c>
      <c r="AW80" s="9" t="e">
        <f>SUM(#REF!)</f>
        <v>#REF!</v>
      </c>
      <c r="AX80" s="9" t="e">
        <f>SUM(#REF!)</f>
        <v>#REF!</v>
      </c>
      <c r="AY80" s="9" t="e">
        <f>SUM(#REF!)</f>
        <v>#REF!</v>
      </c>
      <c r="AZ80" s="9" t="e">
        <f>SUM(#REF!)</f>
        <v>#REF!</v>
      </c>
      <c r="BA80" s="9" t="e">
        <f>SUM(#REF!)</f>
        <v>#REF!</v>
      </c>
      <c r="BB80" s="9" t="e">
        <f>SUM(#REF!)</f>
        <v>#REF!</v>
      </c>
      <c r="BC80" s="9" t="e">
        <f>SUM(#REF!)</f>
        <v>#REF!</v>
      </c>
      <c r="BD80" s="9" t="e">
        <f>SUM(#REF!)</f>
        <v>#REF!</v>
      </c>
      <c r="BE80" s="40">
        <v>43</v>
      </c>
    </row>
    <row r="81" spans="1:57" ht="49.5" customHeight="1">
      <c r="A81" s="25" t="s">
        <v>70</v>
      </c>
      <c r="B81" s="25" t="s">
        <v>117</v>
      </c>
      <c r="C81" s="6" t="s">
        <v>29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35">
        <v>0</v>
      </c>
      <c r="V81" s="35">
        <v>0</v>
      </c>
      <c r="W81" s="9">
        <v>5</v>
      </c>
      <c r="X81" s="9">
        <v>5</v>
      </c>
      <c r="Y81" s="9">
        <v>5</v>
      </c>
      <c r="Z81" s="9">
        <v>5</v>
      </c>
      <c r="AA81" s="9">
        <v>5</v>
      </c>
      <c r="AB81" s="9">
        <v>5</v>
      </c>
      <c r="AC81" s="9">
        <v>5</v>
      </c>
      <c r="AD81" s="9">
        <v>5</v>
      </c>
      <c r="AE81" s="9">
        <v>5</v>
      </c>
      <c r="AF81" s="9">
        <v>5</v>
      </c>
      <c r="AG81" s="9">
        <v>5</v>
      </c>
      <c r="AH81" s="9">
        <v>5</v>
      </c>
      <c r="AI81" s="9">
        <v>5</v>
      </c>
      <c r="AJ81" s="9">
        <v>5</v>
      </c>
      <c r="AK81" s="9">
        <v>5</v>
      </c>
      <c r="AL81" s="9">
        <v>5</v>
      </c>
      <c r="AM81" s="9">
        <v>5</v>
      </c>
      <c r="AN81" s="9"/>
      <c r="AO81" s="9"/>
      <c r="AP81" s="9"/>
      <c r="AQ81" s="9"/>
      <c r="AR81" s="9"/>
      <c r="AS81" s="9"/>
      <c r="AT81" s="9"/>
      <c r="AU81" s="9">
        <f aca="true" t="shared" si="2" ref="AU81:BD81">SUM(AU83)</f>
        <v>0</v>
      </c>
      <c r="AV81" s="9">
        <f t="shared" si="2"/>
        <v>0</v>
      </c>
      <c r="AW81" s="9">
        <f t="shared" si="2"/>
        <v>0</v>
      </c>
      <c r="AX81" s="9">
        <f t="shared" si="2"/>
        <v>0</v>
      </c>
      <c r="AY81" s="9">
        <f t="shared" si="2"/>
        <v>0</v>
      </c>
      <c r="AZ81" s="9">
        <f t="shared" si="2"/>
        <v>0</v>
      </c>
      <c r="BA81" s="9">
        <f t="shared" si="2"/>
        <v>0</v>
      </c>
      <c r="BB81" s="9">
        <f t="shared" si="2"/>
        <v>0</v>
      </c>
      <c r="BC81" s="9">
        <f t="shared" si="2"/>
        <v>0</v>
      </c>
      <c r="BD81" s="9">
        <f t="shared" si="2"/>
        <v>0</v>
      </c>
      <c r="BE81" s="15">
        <v>85</v>
      </c>
    </row>
    <row r="82" spans="1:57" ht="16.5" customHeight="1">
      <c r="A82" s="25"/>
      <c r="B82" s="26"/>
      <c r="C82" s="6" t="s">
        <v>30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35">
        <v>0</v>
      </c>
      <c r="V82" s="35">
        <v>0</v>
      </c>
      <c r="W82" s="9">
        <v>2.5</v>
      </c>
      <c r="X82" s="9">
        <v>2.5</v>
      </c>
      <c r="Y82" s="9">
        <v>2.5</v>
      </c>
      <c r="Z82" s="9">
        <v>2.5</v>
      </c>
      <c r="AA82" s="9">
        <v>2.5</v>
      </c>
      <c r="AB82" s="9">
        <v>2.5</v>
      </c>
      <c r="AC82" s="9">
        <v>2.5</v>
      </c>
      <c r="AD82" s="9">
        <v>2.5</v>
      </c>
      <c r="AE82" s="9">
        <v>2.5</v>
      </c>
      <c r="AF82" s="9">
        <v>2.5</v>
      </c>
      <c r="AG82" s="9">
        <v>2.5</v>
      </c>
      <c r="AH82" s="9">
        <v>2.5</v>
      </c>
      <c r="AI82" s="9">
        <v>2.5</v>
      </c>
      <c r="AJ82" s="9">
        <v>2.5</v>
      </c>
      <c r="AK82" s="9">
        <v>2.5</v>
      </c>
      <c r="AL82" s="9">
        <v>2.5</v>
      </c>
      <c r="AM82" s="9">
        <v>2.5</v>
      </c>
      <c r="AN82" s="9"/>
      <c r="AO82" s="9"/>
      <c r="AP82" s="9"/>
      <c r="AQ82" s="9"/>
      <c r="AR82" s="9"/>
      <c r="AS82" s="9"/>
      <c r="AT82" s="9"/>
      <c r="AU82" s="9">
        <f aca="true" t="shared" si="3" ref="AU82:BD82">SUM(AU84)</f>
        <v>0</v>
      </c>
      <c r="AV82" s="9">
        <f t="shared" si="3"/>
        <v>0</v>
      </c>
      <c r="AW82" s="9">
        <f t="shared" si="3"/>
        <v>0</v>
      </c>
      <c r="AX82" s="9">
        <f t="shared" si="3"/>
        <v>0</v>
      </c>
      <c r="AY82" s="9">
        <f t="shared" si="3"/>
        <v>0</v>
      </c>
      <c r="AZ82" s="9">
        <f t="shared" si="3"/>
        <v>0</v>
      </c>
      <c r="BA82" s="9">
        <f t="shared" si="3"/>
        <v>0</v>
      </c>
      <c r="BB82" s="9">
        <f t="shared" si="3"/>
        <v>0</v>
      </c>
      <c r="BC82" s="9">
        <f t="shared" si="3"/>
        <v>0</v>
      </c>
      <c r="BD82" s="9">
        <f t="shared" si="3"/>
        <v>0</v>
      </c>
      <c r="BE82" s="15">
        <v>43</v>
      </c>
    </row>
    <row r="83" spans="1:57" ht="21.75" customHeight="1">
      <c r="A83" s="49" t="s">
        <v>49</v>
      </c>
      <c r="B83" s="49" t="s">
        <v>57</v>
      </c>
      <c r="C83" s="8" t="s">
        <v>29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35">
        <v>0</v>
      </c>
      <c r="V83" s="35">
        <v>0</v>
      </c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15">
        <v>144</v>
      </c>
    </row>
    <row r="84" spans="1:57" ht="15.75" customHeight="1">
      <c r="A84" s="50"/>
      <c r="B84" s="50"/>
      <c r="C84" s="8" t="s">
        <v>30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35">
        <v>0</v>
      </c>
      <c r="V84" s="35">
        <v>0</v>
      </c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15">
        <f>SUM(D84:BD84)</f>
        <v>0</v>
      </c>
    </row>
    <row r="85" spans="1:57" ht="28.5" customHeight="1">
      <c r="A85" s="27" t="s">
        <v>89</v>
      </c>
      <c r="B85" s="27" t="s">
        <v>59</v>
      </c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22"/>
    </row>
    <row r="86" spans="1:57" ht="52.5" customHeight="1" hidden="1">
      <c r="A86" s="62" t="s">
        <v>17</v>
      </c>
      <c r="B86" s="77"/>
      <c r="C86" s="77" t="s">
        <v>19</v>
      </c>
      <c r="D86" s="63" t="s">
        <v>16</v>
      </c>
      <c r="E86" s="62" t="s">
        <v>0</v>
      </c>
      <c r="F86" s="62"/>
      <c r="G86" s="62"/>
      <c r="H86" s="63" t="s">
        <v>72</v>
      </c>
      <c r="I86" s="62" t="s">
        <v>1</v>
      </c>
      <c r="J86" s="62"/>
      <c r="K86" s="62"/>
      <c r="L86" s="62"/>
      <c r="M86" s="62" t="s">
        <v>2</v>
      </c>
      <c r="N86" s="62"/>
      <c r="O86" s="62"/>
      <c r="P86" s="62"/>
      <c r="Q86" s="63" t="s">
        <v>73</v>
      </c>
      <c r="R86" s="62" t="s">
        <v>3</v>
      </c>
      <c r="S86" s="62"/>
      <c r="T86" s="62"/>
      <c r="U86" s="63" t="s">
        <v>74</v>
      </c>
      <c r="V86" s="62" t="s">
        <v>4</v>
      </c>
      <c r="W86" s="62"/>
      <c r="X86" s="62"/>
      <c r="Y86" s="62"/>
      <c r="Z86" s="63" t="s">
        <v>75</v>
      </c>
      <c r="AA86" s="62" t="s">
        <v>5</v>
      </c>
      <c r="AB86" s="62"/>
      <c r="AC86" s="62"/>
      <c r="AD86" s="63" t="s">
        <v>60</v>
      </c>
      <c r="AE86" s="62" t="s">
        <v>6</v>
      </c>
      <c r="AF86" s="62"/>
      <c r="AG86" s="62"/>
      <c r="AH86" s="68" t="s">
        <v>7</v>
      </c>
      <c r="AI86" s="62" t="s">
        <v>13</v>
      </c>
      <c r="AJ86" s="62"/>
      <c r="AK86" s="62"/>
      <c r="AL86" s="63" t="s">
        <v>76</v>
      </c>
      <c r="AM86" s="62" t="s">
        <v>8</v>
      </c>
      <c r="AN86" s="62"/>
      <c r="AO86" s="62"/>
      <c r="AP86" s="62"/>
      <c r="AQ86" s="68" t="s">
        <v>76</v>
      </c>
      <c r="AR86" s="62" t="s">
        <v>9</v>
      </c>
      <c r="AS86" s="62"/>
      <c r="AT86" s="62"/>
      <c r="AU86" s="72" t="s">
        <v>10</v>
      </c>
      <c r="AV86" s="62" t="s">
        <v>11</v>
      </c>
      <c r="AW86" s="62"/>
      <c r="AX86" s="62"/>
      <c r="AY86" s="62"/>
      <c r="AZ86" s="62" t="s">
        <v>12</v>
      </c>
      <c r="BA86" s="62"/>
      <c r="BB86" s="62"/>
      <c r="BC86" s="62"/>
      <c r="BD86" s="63" t="s">
        <v>78</v>
      </c>
      <c r="BE86" s="63" t="s">
        <v>51</v>
      </c>
    </row>
    <row r="87" spans="1:57" ht="52.5" customHeight="1" hidden="1">
      <c r="A87" s="62"/>
      <c r="B87" s="77"/>
      <c r="C87" s="77"/>
      <c r="D87" s="63"/>
      <c r="E87" s="62"/>
      <c r="F87" s="62"/>
      <c r="G87" s="62"/>
      <c r="H87" s="63"/>
      <c r="I87" s="62"/>
      <c r="J87" s="62"/>
      <c r="K87" s="62"/>
      <c r="L87" s="62"/>
      <c r="M87" s="62"/>
      <c r="N87" s="62"/>
      <c r="O87" s="62"/>
      <c r="P87" s="62"/>
      <c r="Q87" s="63"/>
      <c r="R87" s="62"/>
      <c r="S87" s="62"/>
      <c r="T87" s="62"/>
      <c r="U87" s="63"/>
      <c r="V87" s="62"/>
      <c r="W87" s="62"/>
      <c r="X87" s="62"/>
      <c r="Y87" s="62"/>
      <c r="Z87" s="63"/>
      <c r="AA87" s="62"/>
      <c r="AB87" s="62"/>
      <c r="AC87" s="62"/>
      <c r="AD87" s="63"/>
      <c r="AE87" s="62"/>
      <c r="AF87" s="62"/>
      <c r="AG87" s="62"/>
      <c r="AH87" s="69"/>
      <c r="AI87" s="62"/>
      <c r="AJ87" s="62"/>
      <c r="AK87" s="62"/>
      <c r="AL87" s="63"/>
      <c r="AM87" s="62"/>
      <c r="AN87" s="62"/>
      <c r="AO87" s="62"/>
      <c r="AP87" s="62"/>
      <c r="AQ87" s="69"/>
      <c r="AR87" s="62"/>
      <c r="AS87" s="62"/>
      <c r="AT87" s="62"/>
      <c r="AU87" s="72"/>
      <c r="AV87" s="62"/>
      <c r="AW87" s="62"/>
      <c r="AX87" s="62"/>
      <c r="AY87" s="62"/>
      <c r="AZ87" s="62"/>
      <c r="BA87" s="62"/>
      <c r="BB87" s="62"/>
      <c r="BC87" s="62"/>
      <c r="BD87" s="63"/>
      <c r="BE87" s="63"/>
    </row>
    <row r="88" spans="1:57" ht="32.25" customHeight="1">
      <c r="A88" s="62"/>
      <c r="B88" s="77"/>
      <c r="C88" s="77"/>
      <c r="D88" s="63"/>
      <c r="E88" s="62"/>
      <c r="F88" s="62"/>
      <c r="G88" s="62"/>
      <c r="H88" s="63"/>
      <c r="I88" s="62"/>
      <c r="J88" s="62"/>
      <c r="K88" s="62"/>
      <c r="L88" s="62"/>
      <c r="M88" s="62"/>
      <c r="N88" s="62"/>
      <c r="O88" s="62"/>
      <c r="P88" s="62"/>
      <c r="Q88" s="63"/>
      <c r="R88" s="62"/>
      <c r="S88" s="62"/>
      <c r="T88" s="62"/>
      <c r="U88" s="63"/>
      <c r="V88" s="62"/>
      <c r="W88" s="62"/>
      <c r="X88" s="62"/>
      <c r="Y88" s="62"/>
      <c r="Z88" s="63"/>
      <c r="AA88" s="62"/>
      <c r="AB88" s="62"/>
      <c r="AC88" s="62"/>
      <c r="AD88" s="63"/>
      <c r="AE88" s="62"/>
      <c r="AF88" s="62"/>
      <c r="AG88" s="62"/>
      <c r="AH88" s="69"/>
      <c r="AI88" s="62"/>
      <c r="AJ88" s="62"/>
      <c r="AK88" s="62"/>
      <c r="AL88" s="63"/>
      <c r="AM88" s="62"/>
      <c r="AN88" s="62"/>
      <c r="AO88" s="62"/>
      <c r="AP88" s="62"/>
      <c r="AQ88" s="69"/>
      <c r="AR88" s="62"/>
      <c r="AS88" s="62"/>
      <c r="AT88" s="62"/>
      <c r="AU88" s="72"/>
      <c r="AV88" s="62"/>
      <c r="AW88" s="62"/>
      <c r="AX88" s="62"/>
      <c r="AY88" s="62"/>
      <c r="AZ88" s="62"/>
      <c r="BA88" s="62"/>
      <c r="BB88" s="62"/>
      <c r="BC88" s="62"/>
      <c r="BD88" s="63"/>
      <c r="BE88" s="63"/>
    </row>
    <row r="89" spans="1:57" ht="23.25" customHeight="1">
      <c r="A89" s="62"/>
      <c r="B89" s="77"/>
      <c r="C89" s="77"/>
      <c r="D89" s="63"/>
      <c r="E89" s="62"/>
      <c r="F89" s="62"/>
      <c r="G89" s="62"/>
      <c r="H89" s="63"/>
      <c r="I89" s="62"/>
      <c r="J89" s="62"/>
      <c r="K89" s="62"/>
      <c r="L89" s="62"/>
      <c r="M89" s="62"/>
      <c r="N89" s="62"/>
      <c r="O89" s="62"/>
      <c r="P89" s="62"/>
      <c r="Q89" s="63"/>
      <c r="R89" s="62"/>
      <c r="S89" s="62"/>
      <c r="T89" s="62"/>
      <c r="U89" s="63"/>
      <c r="V89" s="62"/>
      <c r="W89" s="62"/>
      <c r="X89" s="62"/>
      <c r="Y89" s="62"/>
      <c r="Z89" s="63"/>
      <c r="AA89" s="62"/>
      <c r="AB89" s="62"/>
      <c r="AC89" s="62"/>
      <c r="AD89" s="63"/>
      <c r="AE89" s="62"/>
      <c r="AF89" s="62"/>
      <c r="AG89" s="62"/>
      <c r="AH89" s="69"/>
      <c r="AI89" s="62"/>
      <c r="AJ89" s="62"/>
      <c r="AK89" s="62"/>
      <c r="AL89" s="63"/>
      <c r="AM89" s="62"/>
      <c r="AN89" s="62"/>
      <c r="AO89" s="62"/>
      <c r="AP89" s="62"/>
      <c r="AQ89" s="69"/>
      <c r="AR89" s="62"/>
      <c r="AS89" s="62"/>
      <c r="AT89" s="62"/>
      <c r="AU89" s="72"/>
      <c r="AV89" s="62"/>
      <c r="AW89" s="62"/>
      <c r="AX89" s="62"/>
      <c r="AY89" s="62"/>
      <c r="AZ89" s="62"/>
      <c r="BA89" s="62"/>
      <c r="BB89" s="62"/>
      <c r="BC89" s="62"/>
      <c r="BD89" s="63"/>
      <c r="BE89" s="63"/>
    </row>
    <row r="90" spans="1:57" ht="36" customHeight="1">
      <c r="A90" s="62"/>
      <c r="B90" s="77"/>
      <c r="C90" s="77"/>
      <c r="D90" s="63"/>
      <c r="E90" s="62"/>
      <c r="F90" s="62"/>
      <c r="G90" s="62"/>
      <c r="H90" s="63"/>
      <c r="I90" s="62"/>
      <c r="J90" s="62"/>
      <c r="K90" s="62"/>
      <c r="L90" s="62"/>
      <c r="M90" s="62"/>
      <c r="N90" s="62"/>
      <c r="O90" s="62"/>
      <c r="P90" s="62"/>
      <c r="Q90" s="63"/>
      <c r="R90" s="62"/>
      <c r="S90" s="62"/>
      <c r="T90" s="62"/>
      <c r="U90" s="63"/>
      <c r="V90" s="62"/>
      <c r="W90" s="62"/>
      <c r="X90" s="62"/>
      <c r="Y90" s="62"/>
      <c r="Z90" s="63"/>
      <c r="AA90" s="62"/>
      <c r="AB90" s="62"/>
      <c r="AC90" s="62"/>
      <c r="AD90" s="63"/>
      <c r="AE90" s="62"/>
      <c r="AF90" s="62"/>
      <c r="AG90" s="62"/>
      <c r="AH90" s="70"/>
      <c r="AI90" s="62"/>
      <c r="AJ90" s="62"/>
      <c r="AK90" s="62"/>
      <c r="AL90" s="63"/>
      <c r="AM90" s="62"/>
      <c r="AN90" s="62"/>
      <c r="AO90" s="62"/>
      <c r="AP90" s="62"/>
      <c r="AQ90" s="70"/>
      <c r="AR90" s="62"/>
      <c r="AS90" s="62"/>
      <c r="AT90" s="62"/>
      <c r="AU90" s="72"/>
      <c r="AV90" s="62"/>
      <c r="AW90" s="62"/>
      <c r="AX90" s="62"/>
      <c r="AY90" s="62"/>
      <c r="AZ90" s="62"/>
      <c r="BA90" s="62"/>
      <c r="BB90" s="62"/>
      <c r="BC90" s="62"/>
      <c r="BD90" s="63"/>
      <c r="BE90" s="63"/>
    </row>
    <row r="91" spans="1:57" ht="22.5" customHeight="1">
      <c r="A91" s="62"/>
      <c r="B91" s="77"/>
      <c r="C91" s="77"/>
      <c r="D91" s="67" t="s">
        <v>14</v>
      </c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2"/>
    </row>
    <row r="92" spans="1:57" ht="22.5" customHeight="1">
      <c r="A92" s="62"/>
      <c r="B92" s="77"/>
      <c r="C92" s="77"/>
      <c r="D92" s="3">
        <v>36</v>
      </c>
      <c r="E92" s="3">
        <v>37</v>
      </c>
      <c r="F92" s="3">
        <v>38</v>
      </c>
      <c r="G92" s="3">
        <v>39</v>
      </c>
      <c r="H92" s="3">
        <v>40</v>
      </c>
      <c r="I92" s="3">
        <v>41</v>
      </c>
      <c r="J92" s="3">
        <v>42</v>
      </c>
      <c r="K92" s="3">
        <v>43</v>
      </c>
      <c r="L92" s="3">
        <v>44</v>
      </c>
      <c r="M92" s="3">
        <v>45</v>
      </c>
      <c r="N92" s="3">
        <v>46</v>
      </c>
      <c r="O92" s="3">
        <v>47</v>
      </c>
      <c r="P92" s="3">
        <v>48</v>
      </c>
      <c r="Q92" s="3">
        <v>49</v>
      </c>
      <c r="R92" s="3">
        <v>50</v>
      </c>
      <c r="S92" s="3">
        <v>51</v>
      </c>
      <c r="T92" s="3">
        <v>52</v>
      </c>
      <c r="U92" s="3">
        <v>53</v>
      </c>
      <c r="V92" s="4" t="s">
        <v>20</v>
      </c>
      <c r="W92" s="4" t="s">
        <v>21</v>
      </c>
      <c r="X92" s="4" t="s">
        <v>22</v>
      </c>
      <c r="Y92" s="4" t="s">
        <v>23</v>
      </c>
      <c r="Z92" s="4" t="s">
        <v>24</v>
      </c>
      <c r="AA92" s="4" t="s">
        <v>25</v>
      </c>
      <c r="AB92" s="4" t="s">
        <v>26</v>
      </c>
      <c r="AC92" s="4" t="s">
        <v>27</v>
      </c>
      <c r="AD92" s="4" t="s">
        <v>28</v>
      </c>
      <c r="AE92" s="3">
        <v>10</v>
      </c>
      <c r="AF92" s="3">
        <v>11</v>
      </c>
      <c r="AG92" s="3">
        <v>12</v>
      </c>
      <c r="AH92" s="3">
        <v>13</v>
      </c>
      <c r="AI92" s="3">
        <v>14</v>
      </c>
      <c r="AJ92" s="3">
        <v>15</v>
      </c>
      <c r="AK92" s="3">
        <v>16</v>
      </c>
      <c r="AL92" s="3">
        <v>17</v>
      </c>
      <c r="AM92" s="3">
        <v>18</v>
      </c>
      <c r="AN92" s="3">
        <v>19</v>
      </c>
      <c r="AO92" s="3">
        <v>20</v>
      </c>
      <c r="AP92" s="3">
        <v>21</v>
      </c>
      <c r="AQ92" s="3">
        <v>22</v>
      </c>
      <c r="AR92" s="3">
        <v>23</v>
      </c>
      <c r="AS92" s="3">
        <v>24</v>
      </c>
      <c r="AT92" s="3">
        <v>25</v>
      </c>
      <c r="AU92" s="3">
        <v>26</v>
      </c>
      <c r="AV92" s="3">
        <v>27</v>
      </c>
      <c r="AW92" s="3">
        <v>28</v>
      </c>
      <c r="AX92" s="3">
        <v>29</v>
      </c>
      <c r="AY92" s="3">
        <v>30</v>
      </c>
      <c r="AZ92" s="3">
        <v>31</v>
      </c>
      <c r="BA92" s="3">
        <v>32</v>
      </c>
      <c r="BB92" s="3">
        <v>33</v>
      </c>
      <c r="BC92" s="3">
        <v>34</v>
      </c>
      <c r="BD92" s="3">
        <v>35</v>
      </c>
      <c r="BE92" s="2"/>
    </row>
    <row r="93" spans="1:57" ht="12.75" customHeight="1">
      <c r="A93" s="62"/>
      <c r="B93" s="77"/>
      <c r="C93" s="77"/>
      <c r="D93" s="67" t="s">
        <v>15</v>
      </c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2"/>
    </row>
    <row r="94" spans="1:57" ht="15" customHeight="1">
      <c r="A94" s="62"/>
      <c r="B94" s="77"/>
      <c r="C94" s="77"/>
      <c r="D94" s="3">
        <v>1</v>
      </c>
      <c r="E94" s="3">
        <v>2</v>
      </c>
      <c r="F94" s="3">
        <v>3</v>
      </c>
      <c r="G94" s="3">
        <v>4</v>
      </c>
      <c r="H94" s="3">
        <v>5</v>
      </c>
      <c r="I94" s="3">
        <v>6</v>
      </c>
      <c r="J94" s="3">
        <v>7</v>
      </c>
      <c r="K94" s="3">
        <v>8</v>
      </c>
      <c r="L94" s="3">
        <v>9</v>
      </c>
      <c r="M94" s="3">
        <v>10</v>
      </c>
      <c r="N94" s="3">
        <v>11</v>
      </c>
      <c r="O94" s="3">
        <v>12</v>
      </c>
      <c r="P94" s="3">
        <v>13</v>
      </c>
      <c r="Q94" s="3">
        <v>14</v>
      </c>
      <c r="R94" s="3">
        <v>15</v>
      </c>
      <c r="S94" s="3">
        <v>16</v>
      </c>
      <c r="T94" s="3">
        <v>17</v>
      </c>
      <c r="U94" s="3">
        <v>18</v>
      </c>
      <c r="V94" s="3">
        <v>19</v>
      </c>
      <c r="W94" s="3">
        <v>20</v>
      </c>
      <c r="X94" s="3">
        <v>21</v>
      </c>
      <c r="Y94" s="3">
        <v>22</v>
      </c>
      <c r="Z94" s="3">
        <v>23</v>
      </c>
      <c r="AA94" s="3">
        <v>24</v>
      </c>
      <c r="AB94" s="3">
        <v>25</v>
      </c>
      <c r="AC94" s="3">
        <v>26</v>
      </c>
      <c r="AD94" s="3">
        <v>27</v>
      </c>
      <c r="AE94" s="3">
        <v>28</v>
      </c>
      <c r="AF94" s="3">
        <v>29</v>
      </c>
      <c r="AG94" s="3">
        <v>30</v>
      </c>
      <c r="AH94" s="3">
        <v>31</v>
      </c>
      <c r="AI94" s="3">
        <v>32</v>
      </c>
      <c r="AJ94" s="3">
        <v>33</v>
      </c>
      <c r="AK94" s="3">
        <v>34</v>
      </c>
      <c r="AL94" s="3">
        <v>35</v>
      </c>
      <c r="AM94" s="3">
        <v>36</v>
      </c>
      <c r="AN94" s="3">
        <v>37</v>
      </c>
      <c r="AO94" s="3">
        <v>38</v>
      </c>
      <c r="AP94" s="3">
        <v>39</v>
      </c>
      <c r="AQ94" s="3">
        <v>40</v>
      </c>
      <c r="AR94" s="3">
        <v>41</v>
      </c>
      <c r="AS94" s="3">
        <v>42</v>
      </c>
      <c r="AT94" s="3">
        <v>43</v>
      </c>
      <c r="AU94" s="3">
        <v>44</v>
      </c>
      <c r="AV94" s="3">
        <v>45</v>
      </c>
      <c r="AW94" s="3">
        <v>46</v>
      </c>
      <c r="AX94" s="3">
        <v>47</v>
      </c>
      <c r="AY94" s="3">
        <v>48</v>
      </c>
      <c r="AZ94" s="3">
        <v>49</v>
      </c>
      <c r="BA94" s="3">
        <v>50</v>
      </c>
      <c r="BB94" s="3">
        <v>51</v>
      </c>
      <c r="BC94" s="3">
        <v>52</v>
      </c>
      <c r="BD94" s="3">
        <v>53</v>
      </c>
      <c r="BE94" s="2"/>
    </row>
    <row r="95" spans="1:57" ht="23.25" customHeight="1">
      <c r="A95" s="51" t="s">
        <v>48</v>
      </c>
      <c r="B95" s="51" t="s">
        <v>118</v>
      </c>
      <c r="C95" s="7" t="s">
        <v>29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35">
        <v>0</v>
      </c>
      <c r="V95" s="35">
        <v>0</v>
      </c>
      <c r="W95" s="9">
        <v>5</v>
      </c>
      <c r="X95" s="9">
        <v>5</v>
      </c>
      <c r="Y95" s="9">
        <v>5</v>
      </c>
      <c r="Z95" s="9">
        <v>5</v>
      </c>
      <c r="AA95" s="9">
        <v>5</v>
      </c>
      <c r="AB95" s="9">
        <v>5</v>
      </c>
      <c r="AC95" s="9">
        <v>5</v>
      </c>
      <c r="AD95" s="9">
        <v>5</v>
      </c>
      <c r="AE95" s="9">
        <v>5</v>
      </c>
      <c r="AF95" s="9">
        <v>5</v>
      </c>
      <c r="AG95" s="9">
        <v>5</v>
      </c>
      <c r="AH95" s="9">
        <v>5</v>
      </c>
      <c r="AI95" s="9">
        <v>5</v>
      </c>
      <c r="AJ95" s="9">
        <v>5</v>
      </c>
      <c r="AK95" s="9">
        <v>5</v>
      </c>
      <c r="AL95" s="9">
        <v>5</v>
      </c>
      <c r="AM95" s="9">
        <v>5</v>
      </c>
      <c r="AN95" s="9"/>
      <c r="AO95" s="9"/>
      <c r="AP95" s="9"/>
      <c r="AQ95" s="9"/>
      <c r="AR95" s="9"/>
      <c r="AS95" s="9"/>
      <c r="AT95" s="9"/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36">
        <v>85</v>
      </c>
    </row>
    <row r="96" spans="1:57" ht="84" customHeight="1">
      <c r="A96" s="52"/>
      <c r="B96" s="52"/>
      <c r="C96" s="6" t="s">
        <v>30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35">
        <v>0</v>
      </c>
      <c r="V96" s="35">
        <v>0</v>
      </c>
      <c r="W96" s="9">
        <v>2.5</v>
      </c>
      <c r="X96" s="9">
        <v>2.5</v>
      </c>
      <c r="Y96" s="9">
        <v>2.5</v>
      </c>
      <c r="Z96" s="9">
        <v>2.5</v>
      </c>
      <c r="AA96" s="9">
        <v>2.5</v>
      </c>
      <c r="AB96" s="9">
        <v>2.5</v>
      </c>
      <c r="AC96" s="9">
        <v>2.5</v>
      </c>
      <c r="AD96" s="9">
        <v>2.5</v>
      </c>
      <c r="AE96" s="9">
        <v>2.5</v>
      </c>
      <c r="AF96" s="9">
        <v>2.5</v>
      </c>
      <c r="AG96" s="9">
        <v>2.5</v>
      </c>
      <c r="AH96" s="9">
        <v>2.5</v>
      </c>
      <c r="AI96" s="9">
        <v>2.5</v>
      </c>
      <c r="AJ96" s="9">
        <v>2.5</v>
      </c>
      <c r="AK96" s="9">
        <v>2.5</v>
      </c>
      <c r="AL96" s="9">
        <v>2.5</v>
      </c>
      <c r="AM96" s="9">
        <v>2.5</v>
      </c>
      <c r="AN96" s="9"/>
      <c r="AO96" s="9"/>
      <c r="AP96" s="9"/>
      <c r="AQ96" s="9"/>
      <c r="AR96" s="9"/>
      <c r="AS96" s="9"/>
      <c r="AT96" s="9"/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36">
        <v>43</v>
      </c>
    </row>
    <row r="97" spans="1:57" ht="21.75" customHeight="1">
      <c r="A97" s="49" t="s">
        <v>50</v>
      </c>
      <c r="B97" s="49" t="s">
        <v>120</v>
      </c>
      <c r="C97" s="8" t="s">
        <v>29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35">
        <v>0</v>
      </c>
      <c r="V97" s="35">
        <v>0</v>
      </c>
      <c r="W97" s="9">
        <v>5</v>
      </c>
      <c r="X97" s="9">
        <v>5</v>
      </c>
      <c r="Y97" s="9">
        <v>5</v>
      </c>
      <c r="Z97" s="9">
        <v>5</v>
      </c>
      <c r="AA97" s="9">
        <v>5</v>
      </c>
      <c r="AB97" s="9">
        <v>5</v>
      </c>
      <c r="AC97" s="9">
        <v>5</v>
      </c>
      <c r="AD97" s="9">
        <v>5</v>
      </c>
      <c r="AE97" s="9">
        <v>5</v>
      </c>
      <c r="AF97" s="9">
        <v>5</v>
      </c>
      <c r="AG97" s="9">
        <v>5</v>
      </c>
      <c r="AH97" s="9">
        <v>5</v>
      </c>
      <c r="AI97" s="9">
        <v>5</v>
      </c>
      <c r="AJ97" s="9">
        <v>5</v>
      </c>
      <c r="AK97" s="9">
        <v>5</v>
      </c>
      <c r="AL97" s="9">
        <v>5</v>
      </c>
      <c r="AM97" s="9">
        <v>5</v>
      </c>
      <c r="AN97" s="9"/>
      <c r="AO97" s="9"/>
      <c r="AP97" s="9"/>
      <c r="AQ97" s="9"/>
      <c r="AR97" s="9"/>
      <c r="AS97" s="9"/>
      <c r="AT97" s="9"/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85</v>
      </c>
    </row>
    <row r="98" spans="1:57" ht="22.5" customHeight="1">
      <c r="A98" s="50"/>
      <c r="B98" s="50"/>
      <c r="C98" s="6" t="s">
        <v>30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35">
        <v>0</v>
      </c>
      <c r="V98" s="35">
        <v>0</v>
      </c>
      <c r="W98" s="9">
        <v>2.5</v>
      </c>
      <c r="X98" s="9">
        <v>2.5</v>
      </c>
      <c r="Y98" s="9">
        <v>2.5</v>
      </c>
      <c r="Z98" s="9">
        <v>2.5</v>
      </c>
      <c r="AA98" s="9">
        <v>2.5</v>
      </c>
      <c r="AB98" s="9">
        <v>2.5</v>
      </c>
      <c r="AC98" s="9">
        <v>2.5</v>
      </c>
      <c r="AD98" s="9">
        <v>2.5</v>
      </c>
      <c r="AE98" s="9">
        <v>2.5</v>
      </c>
      <c r="AF98" s="9">
        <v>2.5</v>
      </c>
      <c r="AG98" s="9">
        <v>2.5</v>
      </c>
      <c r="AH98" s="9">
        <v>2.5</v>
      </c>
      <c r="AI98" s="9">
        <v>2.5</v>
      </c>
      <c r="AJ98" s="9">
        <v>2.5</v>
      </c>
      <c r="AK98" s="9">
        <v>2.5</v>
      </c>
      <c r="AL98" s="9">
        <v>2.5</v>
      </c>
      <c r="AM98" s="9">
        <v>2.5</v>
      </c>
      <c r="AN98" s="9"/>
      <c r="AO98" s="9"/>
      <c r="AP98" s="9"/>
      <c r="AQ98" s="9"/>
      <c r="AR98" s="9"/>
      <c r="AS98" s="9"/>
      <c r="AT98" s="9"/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43</v>
      </c>
    </row>
    <row r="99" spans="1:57" ht="26.25" customHeight="1">
      <c r="A99" s="49" t="s">
        <v>119</v>
      </c>
      <c r="B99" s="28" t="s">
        <v>47</v>
      </c>
      <c r="C99" s="29" t="s">
        <v>29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35">
        <v>0</v>
      </c>
      <c r="V99" s="35">
        <v>0</v>
      </c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</row>
    <row r="100" spans="1:57" ht="19.5" customHeight="1">
      <c r="A100" s="50"/>
      <c r="B100" s="28"/>
      <c r="C100" s="29" t="s">
        <v>29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35">
        <v>0</v>
      </c>
      <c r="V100" s="35">
        <v>0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</row>
    <row r="101" spans="1:57" ht="22.5" customHeight="1">
      <c r="A101" s="49" t="s">
        <v>58</v>
      </c>
      <c r="B101" s="49" t="s">
        <v>59</v>
      </c>
      <c r="C101" s="29" t="s">
        <v>29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 t="s">
        <v>65</v>
      </c>
      <c r="S101" s="10" t="s">
        <v>65</v>
      </c>
      <c r="T101" s="10" t="s">
        <v>65</v>
      </c>
      <c r="U101" s="35">
        <v>0</v>
      </c>
      <c r="V101" s="35">
        <v>0</v>
      </c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9"/>
      <c r="AQ101" s="9"/>
      <c r="AR101" s="9"/>
      <c r="AS101" s="9"/>
      <c r="AT101" s="9"/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f>SUM(D101:BD101)</f>
        <v>0</v>
      </c>
    </row>
    <row r="102" spans="1:57" ht="14.25" customHeight="1">
      <c r="A102" s="50"/>
      <c r="B102" s="50"/>
      <c r="C102" s="8" t="s">
        <v>30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 t="s">
        <v>65</v>
      </c>
      <c r="S102" s="10" t="s">
        <v>65</v>
      </c>
      <c r="T102" s="10" t="s">
        <v>65</v>
      </c>
      <c r="U102" s="35">
        <v>0</v>
      </c>
      <c r="V102" s="35">
        <v>0</v>
      </c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9"/>
      <c r="AQ102" s="9"/>
      <c r="AR102" s="9"/>
      <c r="AS102" s="9"/>
      <c r="AT102" s="9"/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f>SUM(D102:BD102)</f>
        <v>0</v>
      </c>
    </row>
    <row r="103" spans="1:57" ht="21" customHeight="1">
      <c r="A103" s="26" t="s">
        <v>90</v>
      </c>
      <c r="B103" s="51" t="s">
        <v>122</v>
      </c>
      <c r="C103" s="8" t="s">
        <v>29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35">
        <v>0</v>
      </c>
      <c r="V103" s="35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/>
      <c r="AO103" s="10"/>
      <c r="AP103" s="9"/>
      <c r="AQ103" s="9"/>
      <c r="AR103" s="9"/>
      <c r="AS103" s="9"/>
      <c r="AT103" s="9"/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</row>
    <row r="104" spans="1:57" ht="92.25" customHeight="1">
      <c r="A104" s="25"/>
      <c r="B104" s="52"/>
      <c r="C104" s="8" t="s">
        <v>30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35">
        <v>0</v>
      </c>
      <c r="V104" s="35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/>
      <c r="AO104" s="10"/>
      <c r="AP104" s="9"/>
      <c r="AQ104" s="9"/>
      <c r="AR104" s="9"/>
      <c r="AS104" s="9"/>
      <c r="AT104" s="9"/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</row>
    <row r="105" spans="1:57" ht="21" customHeight="1">
      <c r="A105" s="25" t="s">
        <v>91</v>
      </c>
      <c r="B105" s="49" t="s">
        <v>123</v>
      </c>
      <c r="C105" s="8" t="s">
        <v>29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35">
        <v>0</v>
      </c>
      <c r="V105" s="35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/>
      <c r="AO105" s="10"/>
      <c r="AP105" s="9"/>
      <c r="AQ105" s="9"/>
      <c r="AR105" s="9"/>
      <c r="AS105" s="9"/>
      <c r="AT105" s="9"/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</row>
    <row r="106" spans="1:57" ht="55.5" customHeight="1">
      <c r="A106" s="25"/>
      <c r="B106" s="50"/>
      <c r="C106" s="29" t="s">
        <v>30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35">
        <v>0</v>
      </c>
      <c r="V106" s="35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/>
      <c r="AO106" s="10"/>
      <c r="AP106" s="9"/>
      <c r="AQ106" s="9"/>
      <c r="AR106" s="9"/>
      <c r="AS106" s="9"/>
      <c r="AT106" s="9"/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</row>
    <row r="107" spans="1:57" ht="20.25" customHeight="1">
      <c r="A107" s="49" t="s">
        <v>121</v>
      </c>
      <c r="B107" s="28" t="s">
        <v>47</v>
      </c>
      <c r="C107" s="8" t="s">
        <v>30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35">
        <v>0</v>
      </c>
      <c r="V107" s="35">
        <v>0</v>
      </c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9"/>
      <c r="AQ107" s="9"/>
      <c r="AR107" s="9"/>
      <c r="AS107" s="9"/>
      <c r="AT107" s="9"/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</row>
    <row r="108" spans="1:57" ht="19.5" customHeight="1">
      <c r="A108" s="50"/>
      <c r="B108" s="28"/>
      <c r="C108" s="29" t="s">
        <v>29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35">
        <v>0</v>
      </c>
      <c r="V108" s="35">
        <v>0</v>
      </c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9"/>
      <c r="AQ108" s="9"/>
      <c r="AR108" s="9"/>
      <c r="AS108" s="9"/>
      <c r="AT108" s="9"/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</row>
    <row r="109" spans="1:57" ht="27.75" customHeight="1">
      <c r="A109" s="25" t="s">
        <v>92</v>
      </c>
      <c r="B109" s="44" t="s">
        <v>59</v>
      </c>
      <c r="C109" s="29" t="s">
        <v>29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35">
        <v>0</v>
      </c>
      <c r="V109" s="35">
        <v>0</v>
      </c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9"/>
      <c r="AQ109" s="9"/>
      <c r="AR109" s="9"/>
      <c r="AS109" s="9"/>
      <c r="AT109" s="9"/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</row>
    <row r="110" spans="1:57" ht="27.75" customHeight="1">
      <c r="A110" s="51" t="s">
        <v>93</v>
      </c>
      <c r="B110" s="51" t="s">
        <v>124</v>
      </c>
      <c r="C110" s="29" t="s">
        <v>29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35">
        <v>0</v>
      </c>
      <c r="V110" s="35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/>
      <c r="AO110" s="10"/>
      <c r="AP110" s="9"/>
      <c r="AQ110" s="9"/>
      <c r="AR110" s="9"/>
      <c r="AS110" s="9"/>
      <c r="AT110" s="9"/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</row>
    <row r="111" spans="1:57" ht="86.25" customHeight="1">
      <c r="A111" s="52"/>
      <c r="B111" s="52"/>
      <c r="C111" s="29" t="s">
        <v>30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35">
        <v>0</v>
      </c>
      <c r="V111" s="35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/>
      <c r="AO111" s="10"/>
      <c r="AP111" s="9"/>
      <c r="AQ111" s="9"/>
      <c r="AR111" s="9"/>
      <c r="AS111" s="9"/>
      <c r="AT111" s="9"/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</row>
    <row r="112" spans="1:57" ht="27" customHeight="1">
      <c r="A112" s="25" t="s">
        <v>126</v>
      </c>
      <c r="B112" s="49" t="s">
        <v>125</v>
      </c>
      <c r="C112" s="8" t="s">
        <v>29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35">
        <v>0</v>
      </c>
      <c r="V112" s="35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/>
      <c r="AO112" s="10"/>
      <c r="AP112" s="9"/>
      <c r="AQ112" s="9"/>
      <c r="AR112" s="9"/>
      <c r="AS112" s="9"/>
      <c r="AT112" s="9"/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</row>
    <row r="113" spans="1:57" ht="43.5" customHeight="1">
      <c r="A113" s="25"/>
      <c r="B113" s="50"/>
      <c r="C113" s="8" t="s">
        <v>30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35">
        <v>0</v>
      </c>
      <c r="V113" s="35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/>
      <c r="AO113" s="10"/>
      <c r="AP113" s="9"/>
      <c r="AQ113" s="9"/>
      <c r="AR113" s="9"/>
      <c r="AS113" s="9"/>
      <c r="AT113" s="9"/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</row>
    <row r="114" spans="1:57" ht="18.75" customHeight="1">
      <c r="A114" s="25" t="s">
        <v>104</v>
      </c>
      <c r="B114" s="28" t="s">
        <v>47</v>
      </c>
      <c r="C114" s="8" t="s">
        <v>29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35"/>
      <c r="V114" s="35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9"/>
      <c r="AQ114" s="9"/>
      <c r="AR114" s="9"/>
      <c r="AS114" s="9"/>
      <c r="AT114" s="9"/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</row>
    <row r="115" spans="1:57" ht="14.25" customHeight="1">
      <c r="A115" s="25"/>
      <c r="B115" s="25"/>
      <c r="C115" s="8" t="s">
        <v>30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35"/>
      <c r="V115" s="35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9"/>
      <c r="AQ115" s="9"/>
      <c r="AR115" s="9"/>
      <c r="AS115" s="9"/>
      <c r="AT115" s="9"/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</row>
    <row r="116" spans="1:57" ht="21.75" customHeight="1">
      <c r="A116" s="25" t="s">
        <v>94</v>
      </c>
      <c r="B116" s="25" t="s">
        <v>59</v>
      </c>
      <c r="C116" s="8" t="s">
        <v>29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35"/>
      <c r="V116" s="35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9"/>
      <c r="AQ116" s="9"/>
      <c r="AR116" s="9"/>
      <c r="AS116" s="9"/>
      <c r="AT116" s="9"/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</row>
    <row r="117" spans="1:57" ht="14.25" customHeight="1">
      <c r="A117" s="25"/>
      <c r="B117" s="25"/>
      <c r="C117" s="8" t="s">
        <v>30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35">
        <v>0</v>
      </c>
      <c r="V117" s="35">
        <v>0</v>
      </c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>
        <v>0</v>
      </c>
    </row>
    <row r="118" spans="1:57" ht="33" customHeight="1">
      <c r="A118" s="43" t="s">
        <v>127</v>
      </c>
      <c r="B118" s="51" t="s">
        <v>71</v>
      </c>
      <c r="C118" s="8" t="s">
        <v>29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35">
        <v>0</v>
      </c>
      <c r="V118" s="35">
        <v>0</v>
      </c>
      <c r="W118" s="9">
        <v>4</v>
      </c>
      <c r="X118" s="9">
        <v>4</v>
      </c>
      <c r="Y118" s="9">
        <v>4</v>
      </c>
      <c r="Z118" s="9">
        <v>4</v>
      </c>
      <c r="AA118" s="9">
        <v>4</v>
      </c>
      <c r="AB118" s="9">
        <v>4</v>
      </c>
      <c r="AC118" s="9">
        <v>4</v>
      </c>
      <c r="AD118" s="9">
        <v>4</v>
      </c>
      <c r="AE118" s="9">
        <v>4</v>
      </c>
      <c r="AF118" s="9">
        <v>4</v>
      </c>
      <c r="AG118" s="9">
        <v>4</v>
      </c>
      <c r="AH118" s="9">
        <v>4</v>
      </c>
      <c r="AI118" s="9">
        <v>4</v>
      </c>
      <c r="AJ118" s="9">
        <v>4</v>
      </c>
      <c r="AK118" s="9">
        <v>4</v>
      </c>
      <c r="AL118" s="9">
        <v>4</v>
      </c>
      <c r="AM118" s="9">
        <v>4</v>
      </c>
      <c r="AN118" s="9"/>
      <c r="AO118" s="9"/>
      <c r="AP118" s="9"/>
      <c r="AQ118" s="9" t="s">
        <v>65</v>
      </c>
      <c r="AR118" s="9" t="s">
        <v>65</v>
      </c>
      <c r="AS118" s="9" t="s">
        <v>65</v>
      </c>
      <c r="AT118" s="9"/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36">
        <f>SUM(D118:BD118)</f>
        <v>68</v>
      </c>
    </row>
    <row r="119" spans="2:57" ht="29.25" customHeight="1">
      <c r="B119" s="52"/>
      <c r="C119" s="8" t="s">
        <v>30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9">
        <v>0</v>
      </c>
      <c r="V119" s="9">
        <v>0</v>
      </c>
      <c r="W119" s="9">
        <v>2</v>
      </c>
      <c r="X119" s="9">
        <v>2</v>
      </c>
      <c r="Y119" s="9">
        <v>2</v>
      </c>
      <c r="Z119" s="9">
        <v>2</v>
      </c>
      <c r="AA119" s="9">
        <v>2</v>
      </c>
      <c r="AB119" s="9">
        <v>2</v>
      </c>
      <c r="AC119" s="9">
        <v>2</v>
      </c>
      <c r="AD119" s="9">
        <v>2</v>
      </c>
      <c r="AE119" s="9">
        <v>2</v>
      </c>
      <c r="AF119" s="9">
        <v>2</v>
      </c>
      <c r="AG119" s="9">
        <v>2</v>
      </c>
      <c r="AH119" s="9">
        <v>2</v>
      </c>
      <c r="AI119" s="9">
        <v>2</v>
      </c>
      <c r="AJ119" s="9">
        <v>2</v>
      </c>
      <c r="AK119" s="9">
        <v>2</v>
      </c>
      <c r="AL119" s="9">
        <v>2</v>
      </c>
      <c r="AM119" s="9">
        <v>2</v>
      </c>
      <c r="AN119" s="9"/>
      <c r="AO119" s="9"/>
      <c r="AP119" s="9"/>
      <c r="AQ119" s="9" t="s">
        <v>65</v>
      </c>
      <c r="AR119" s="9" t="s">
        <v>65</v>
      </c>
      <c r="AS119" s="9" t="s">
        <v>65</v>
      </c>
      <c r="AT119" s="9"/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36">
        <v>34</v>
      </c>
    </row>
    <row r="120" spans="1:57" ht="19.5" customHeight="1">
      <c r="A120" s="49" t="s">
        <v>128</v>
      </c>
      <c r="B120" s="49" t="s">
        <v>129</v>
      </c>
      <c r="C120" s="8" t="s">
        <v>29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9">
        <v>0</v>
      </c>
      <c r="V120" s="9">
        <v>0</v>
      </c>
      <c r="W120" s="9">
        <v>4</v>
      </c>
      <c r="X120" s="9">
        <v>4</v>
      </c>
      <c r="Y120" s="9">
        <v>4</v>
      </c>
      <c r="Z120" s="9">
        <v>4</v>
      </c>
      <c r="AA120" s="9">
        <v>4</v>
      </c>
      <c r="AB120" s="9">
        <v>4</v>
      </c>
      <c r="AC120" s="9">
        <v>4</v>
      </c>
      <c r="AD120" s="9">
        <v>4</v>
      </c>
      <c r="AE120" s="9">
        <v>4</v>
      </c>
      <c r="AF120" s="9">
        <v>4</v>
      </c>
      <c r="AG120" s="9">
        <v>4</v>
      </c>
      <c r="AH120" s="9">
        <v>4</v>
      </c>
      <c r="AI120" s="9">
        <v>4</v>
      </c>
      <c r="AJ120" s="9">
        <v>4</v>
      </c>
      <c r="AK120" s="9">
        <v>4</v>
      </c>
      <c r="AL120" s="9">
        <v>4</v>
      </c>
      <c r="AM120" s="9">
        <v>4</v>
      </c>
      <c r="AN120" s="9"/>
      <c r="AO120" s="9"/>
      <c r="AP120" s="9"/>
      <c r="AQ120" s="9"/>
      <c r="AR120" s="9"/>
      <c r="AS120" s="9"/>
      <c r="AT120" s="9"/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f>SUM(D120:BD120)</f>
        <v>68</v>
      </c>
    </row>
    <row r="121" spans="1:57" ht="39.75" customHeight="1">
      <c r="A121" s="50"/>
      <c r="B121" s="50"/>
      <c r="C121" s="8" t="s">
        <v>30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9">
        <v>0</v>
      </c>
      <c r="V121" s="9">
        <v>0</v>
      </c>
      <c r="W121" s="9">
        <v>2</v>
      </c>
      <c r="X121" s="9">
        <v>2</v>
      </c>
      <c r="Y121" s="9">
        <v>2</v>
      </c>
      <c r="Z121" s="9">
        <v>2</v>
      </c>
      <c r="AA121" s="9">
        <v>2</v>
      </c>
      <c r="AB121" s="9">
        <v>2</v>
      </c>
      <c r="AC121" s="9">
        <v>2</v>
      </c>
      <c r="AD121" s="9">
        <v>2</v>
      </c>
      <c r="AE121" s="9">
        <v>2</v>
      </c>
      <c r="AF121" s="9">
        <v>2</v>
      </c>
      <c r="AG121" s="9">
        <v>2</v>
      </c>
      <c r="AH121" s="9">
        <v>2</v>
      </c>
      <c r="AI121" s="9">
        <v>2</v>
      </c>
      <c r="AJ121" s="9">
        <v>2</v>
      </c>
      <c r="AK121" s="9">
        <v>2</v>
      </c>
      <c r="AL121" s="9">
        <v>2</v>
      </c>
      <c r="AM121" s="9">
        <v>2</v>
      </c>
      <c r="AN121" s="9"/>
      <c r="AO121" s="9"/>
      <c r="AP121" s="9"/>
      <c r="AQ121" s="9"/>
      <c r="AR121" s="9"/>
      <c r="AS121" s="9"/>
      <c r="AT121" s="9"/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46</v>
      </c>
    </row>
    <row r="122" spans="1:57" ht="18" customHeight="1">
      <c r="A122" s="49" t="s">
        <v>130</v>
      </c>
      <c r="B122" s="49" t="s">
        <v>47</v>
      </c>
      <c r="C122" s="8" t="s">
        <v>29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>
        <v>0</v>
      </c>
      <c r="V122" s="9">
        <v>0</v>
      </c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108</v>
      </c>
    </row>
    <row r="123" spans="1:57" ht="12.75" customHeight="1">
      <c r="A123" s="50"/>
      <c r="B123" s="50"/>
      <c r="C123" s="8" t="s">
        <v>30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>
        <v>0</v>
      </c>
      <c r="V123" s="9">
        <v>0</v>
      </c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</row>
    <row r="124" spans="1:57" ht="14.25" customHeight="1">
      <c r="A124" s="32" t="s">
        <v>131</v>
      </c>
      <c r="C124" s="8" t="s">
        <v>29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>
        <v>0</v>
      </c>
      <c r="V124" s="9">
        <v>0</v>
      </c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</row>
    <row r="125" spans="2:57" ht="16.5" customHeight="1">
      <c r="B125" s="25" t="s">
        <v>59</v>
      </c>
      <c r="C125" s="8" t="s">
        <v>30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 t="s">
        <v>65</v>
      </c>
      <c r="S125" s="9" t="s">
        <v>65</v>
      </c>
      <c r="T125" s="9" t="s">
        <v>65</v>
      </c>
      <c r="U125" s="9">
        <v>0</v>
      </c>
      <c r="V125" s="9">
        <v>0</v>
      </c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f>SUM(D125:BD125)</f>
        <v>0</v>
      </c>
    </row>
    <row r="126" spans="1:57" ht="23.25" customHeight="1">
      <c r="A126" s="59" t="s">
        <v>52</v>
      </c>
      <c r="B126" s="60"/>
      <c r="C126" s="61"/>
      <c r="D126" s="11">
        <v>36</v>
      </c>
      <c r="E126" s="11">
        <v>36</v>
      </c>
      <c r="F126" s="11">
        <v>36</v>
      </c>
      <c r="G126" s="11">
        <v>36</v>
      </c>
      <c r="H126" s="11">
        <v>36</v>
      </c>
      <c r="I126" s="11">
        <v>36</v>
      </c>
      <c r="J126" s="11">
        <v>36</v>
      </c>
      <c r="K126" s="11">
        <v>36</v>
      </c>
      <c r="L126" s="11">
        <v>36</v>
      </c>
      <c r="M126" s="11">
        <v>36</v>
      </c>
      <c r="N126" s="11">
        <v>36</v>
      </c>
      <c r="O126" s="11">
        <v>36</v>
      </c>
      <c r="P126" s="11">
        <v>36</v>
      </c>
      <c r="Q126" s="11">
        <v>36</v>
      </c>
      <c r="R126" s="11">
        <v>36</v>
      </c>
      <c r="S126" s="11">
        <v>36</v>
      </c>
      <c r="T126" s="11">
        <v>36</v>
      </c>
      <c r="U126" s="11">
        <v>0</v>
      </c>
      <c r="V126" s="11">
        <v>0</v>
      </c>
      <c r="W126" s="11">
        <v>36</v>
      </c>
      <c r="X126" s="11">
        <v>36</v>
      </c>
      <c r="Y126" s="11">
        <v>36</v>
      </c>
      <c r="Z126" s="11">
        <v>36</v>
      </c>
      <c r="AA126" s="11">
        <v>36</v>
      </c>
      <c r="AB126" s="11">
        <v>36</v>
      </c>
      <c r="AC126" s="11">
        <v>36</v>
      </c>
      <c r="AD126" s="11">
        <v>36</v>
      </c>
      <c r="AE126" s="11">
        <v>36</v>
      </c>
      <c r="AF126" s="11">
        <v>36</v>
      </c>
      <c r="AG126" s="11">
        <v>36</v>
      </c>
      <c r="AH126" s="11">
        <v>36</v>
      </c>
      <c r="AI126" s="11">
        <v>36</v>
      </c>
      <c r="AJ126" s="11">
        <v>36</v>
      </c>
      <c r="AK126" s="11">
        <v>36</v>
      </c>
      <c r="AL126" s="11">
        <v>36</v>
      </c>
      <c r="AM126" s="11">
        <v>36</v>
      </c>
      <c r="AN126" s="11"/>
      <c r="AO126" s="11"/>
      <c r="AP126" s="11"/>
      <c r="AQ126" s="11">
        <v>0</v>
      </c>
      <c r="AR126" s="11">
        <v>0</v>
      </c>
      <c r="AS126" s="11">
        <v>0</v>
      </c>
      <c r="AT126" s="11">
        <v>0</v>
      </c>
      <c r="AU126" s="11">
        <v>0</v>
      </c>
      <c r="AV126" s="11">
        <v>0</v>
      </c>
      <c r="AW126" s="11">
        <v>0</v>
      </c>
      <c r="AX126" s="11">
        <v>0</v>
      </c>
      <c r="AY126" s="11">
        <v>0</v>
      </c>
      <c r="AZ126" s="11">
        <v>0</v>
      </c>
      <c r="BA126" s="11">
        <v>0</v>
      </c>
      <c r="BB126" s="11">
        <v>0</v>
      </c>
      <c r="BC126" s="11">
        <v>0</v>
      </c>
      <c r="BD126" s="11">
        <v>0</v>
      </c>
      <c r="BE126" s="9">
        <f>SUM(D126:BD126)</f>
        <v>1224</v>
      </c>
    </row>
    <row r="127" spans="1:57" ht="27" customHeight="1">
      <c r="A127" s="56" t="s">
        <v>31</v>
      </c>
      <c r="B127" s="57"/>
      <c r="C127" s="58"/>
      <c r="D127" s="11">
        <v>18</v>
      </c>
      <c r="E127" s="11">
        <v>18</v>
      </c>
      <c r="F127" s="11">
        <v>18</v>
      </c>
      <c r="G127" s="11">
        <v>18</v>
      </c>
      <c r="H127" s="11">
        <v>18</v>
      </c>
      <c r="I127" s="11">
        <v>18</v>
      </c>
      <c r="J127" s="11">
        <v>18</v>
      </c>
      <c r="K127" s="11">
        <v>18</v>
      </c>
      <c r="L127" s="11">
        <v>18</v>
      </c>
      <c r="M127" s="11">
        <v>18</v>
      </c>
      <c r="N127" s="11">
        <v>18</v>
      </c>
      <c r="O127" s="11">
        <v>18</v>
      </c>
      <c r="P127" s="11">
        <v>18</v>
      </c>
      <c r="Q127" s="11">
        <v>18</v>
      </c>
      <c r="R127" s="11">
        <v>18</v>
      </c>
      <c r="S127" s="11">
        <v>18</v>
      </c>
      <c r="T127" s="11">
        <v>18</v>
      </c>
      <c r="U127" s="11">
        <v>0</v>
      </c>
      <c r="V127" s="11">
        <v>0</v>
      </c>
      <c r="W127" s="11">
        <v>18</v>
      </c>
      <c r="X127" s="11">
        <v>18</v>
      </c>
      <c r="Y127" s="11">
        <v>18</v>
      </c>
      <c r="Z127" s="11">
        <v>18</v>
      </c>
      <c r="AA127" s="11">
        <v>18</v>
      </c>
      <c r="AB127" s="11">
        <v>18</v>
      </c>
      <c r="AC127" s="11">
        <v>18</v>
      </c>
      <c r="AD127" s="11">
        <v>18</v>
      </c>
      <c r="AE127" s="11">
        <v>18</v>
      </c>
      <c r="AF127" s="11">
        <v>18</v>
      </c>
      <c r="AG127" s="11">
        <v>18</v>
      </c>
      <c r="AH127" s="11">
        <v>18</v>
      </c>
      <c r="AI127" s="11">
        <v>18</v>
      </c>
      <c r="AJ127" s="11">
        <v>18</v>
      </c>
      <c r="AK127" s="11">
        <v>18</v>
      </c>
      <c r="AL127" s="11">
        <v>18</v>
      </c>
      <c r="AM127" s="11">
        <v>18</v>
      </c>
      <c r="AN127" s="11"/>
      <c r="AO127" s="11"/>
      <c r="AP127" s="11"/>
      <c r="AQ127" s="11">
        <v>0</v>
      </c>
      <c r="AR127" s="11">
        <v>0</v>
      </c>
      <c r="AS127" s="11">
        <v>0</v>
      </c>
      <c r="AT127" s="11">
        <v>0</v>
      </c>
      <c r="AU127" s="11">
        <v>0</v>
      </c>
      <c r="AV127" s="11">
        <v>0</v>
      </c>
      <c r="AW127" s="11">
        <v>0</v>
      </c>
      <c r="AX127" s="11">
        <v>0</v>
      </c>
      <c r="AY127" s="11">
        <v>0</v>
      </c>
      <c r="AZ127" s="11">
        <v>0</v>
      </c>
      <c r="BA127" s="11">
        <v>0</v>
      </c>
      <c r="BB127" s="11">
        <v>0</v>
      </c>
      <c r="BC127" s="11">
        <v>0</v>
      </c>
      <c r="BD127" s="11">
        <v>0</v>
      </c>
      <c r="BE127" s="9">
        <f>SUM(D127:BD127)</f>
        <v>612</v>
      </c>
    </row>
    <row r="128" spans="1:57" ht="24.75" customHeight="1">
      <c r="A128" s="53" t="s">
        <v>32</v>
      </c>
      <c r="B128" s="54"/>
      <c r="C128" s="55"/>
      <c r="D128" s="12">
        <f>SUM(D126:D127)</f>
        <v>54</v>
      </c>
      <c r="E128" s="12">
        <f aca="true" t="shared" si="4" ref="E128:AT128">SUM(E126:E127)</f>
        <v>54</v>
      </c>
      <c r="F128" s="12">
        <f t="shared" si="4"/>
        <v>54</v>
      </c>
      <c r="G128" s="12">
        <f t="shared" si="4"/>
        <v>54</v>
      </c>
      <c r="H128" s="12">
        <f t="shared" si="4"/>
        <v>54</v>
      </c>
      <c r="I128" s="12">
        <f t="shared" si="4"/>
        <v>54</v>
      </c>
      <c r="J128" s="12">
        <f t="shared" si="4"/>
        <v>54</v>
      </c>
      <c r="K128" s="12">
        <f t="shared" si="4"/>
        <v>54</v>
      </c>
      <c r="L128" s="12">
        <f t="shared" si="4"/>
        <v>54</v>
      </c>
      <c r="M128" s="12">
        <f t="shared" si="4"/>
        <v>54</v>
      </c>
      <c r="N128" s="12">
        <f t="shared" si="4"/>
        <v>54</v>
      </c>
      <c r="O128" s="12">
        <f t="shared" si="4"/>
        <v>54</v>
      </c>
      <c r="P128" s="12">
        <f t="shared" si="4"/>
        <v>54</v>
      </c>
      <c r="Q128" s="12">
        <f t="shared" si="4"/>
        <v>54</v>
      </c>
      <c r="R128" s="12">
        <f t="shared" si="4"/>
        <v>54</v>
      </c>
      <c r="S128" s="12">
        <f t="shared" si="4"/>
        <v>54</v>
      </c>
      <c r="T128" s="12">
        <f t="shared" si="4"/>
        <v>54</v>
      </c>
      <c r="U128" s="12">
        <f t="shared" si="4"/>
        <v>0</v>
      </c>
      <c r="V128" s="12">
        <f t="shared" si="4"/>
        <v>0</v>
      </c>
      <c r="W128" s="12">
        <f t="shared" si="4"/>
        <v>54</v>
      </c>
      <c r="X128" s="12">
        <f t="shared" si="4"/>
        <v>54</v>
      </c>
      <c r="Y128" s="12">
        <f t="shared" si="4"/>
        <v>54</v>
      </c>
      <c r="Z128" s="12">
        <f t="shared" si="4"/>
        <v>54</v>
      </c>
      <c r="AA128" s="12">
        <f t="shared" si="4"/>
        <v>54</v>
      </c>
      <c r="AB128" s="12">
        <f t="shared" si="4"/>
        <v>54</v>
      </c>
      <c r="AC128" s="12">
        <f t="shared" si="4"/>
        <v>54</v>
      </c>
      <c r="AD128" s="12">
        <f t="shared" si="4"/>
        <v>54</v>
      </c>
      <c r="AE128" s="12">
        <f t="shared" si="4"/>
        <v>54</v>
      </c>
      <c r="AF128" s="12">
        <f t="shared" si="4"/>
        <v>54</v>
      </c>
      <c r="AG128" s="12">
        <f t="shared" si="4"/>
        <v>54</v>
      </c>
      <c r="AH128" s="12">
        <f t="shared" si="4"/>
        <v>54</v>
      </c>
      <c r="AI128" s="12">
        <f t="shared" si="4"/>
        <v>54</v>
      </c>
      <c r="AJ128" s="12">
        <f t="shared" si="4"/>
        <v>54</v>
      </c>
      <c r="AK128" s="12">
        <f t="shared" si="4"/>
        <v>54</v>
      </c>
      <c r="AL128" s="12">
        <f t="shared" si="4"/>
        <v>54</v>
      </c>
      <c r="AM128" s="12">
        <f t="shared" si="4"/>
        <v>54</v>
      </c>
      <c r="AN128" s="12">
        <f t="shared" si="4"/>
        <v>0</v>
      </c>
      <c r="AO128" s="12">
        <f t="shared" si="4"/>
        <v>0</v>
      </c>
      <c r="AP128" s="12">
        <f t="shared" si="4"/>
        <v>0</v>
      </c>
      <c r="AQ128" s="12">
        <f t="shared" si="4"/>
        <v>0</v>
      </c>
      <c r="AR128" s="12">
        <f t="shared" si="4"/>
        <v>0</v>
      </c>
      <c r="AS128" s="12">
        <f t="shared" si="4"/>
        <v>0</v>
      </c>
      <c r="AT128" s="12">
        <f t="shared" si="4"/>
        <v>0</v>
      </c>
      <c r="AU128" s="11">
        <v>0</v>
      </c>
      <c r="AV128" s="11">
        <v>0</v>
      </c>
      <c r="AW128" s="11">
        <v>0</v>
      </c>
      <c r="AX128" s="11">
        <v>0</v>
      </c>
      <c r="AY128" s="11">
        <v>0</v>
      </c>
      <c r="AZ128" s="11">
        <v>0</v>
      </c>
      <c r="BA128" s="11">
        <v>0</v>
      </c>
      <c r="BB128" s="11">
        <v>0</v>
      </c>
      <c r="BC128" s="11">
        <v>0</v>
      </c>
      <c r="BD128" s="11">
        <v>0</v>
      </c>
      <c r="BE128" s="9">
        <v>1836</v>
      </c>
    </row>
    <row r="129" spans="1:5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</sheetData>
  <sheetProtection/>
  <mergeCells count="149">
    <mergeCell ref="A107:A108"/>
    <mergeCell ref="B110:B111"/>
    <mergeCell ref="B112:B113"/>
    <mergeCell ref="B103:B104"/>
    <mergeCell ref="B105:B106"/>
    <mergeCell ref="A67:A68"/>
    <mergeCell ref="A79:A80"/>
    <mergeCell ref="B51:B52"/>
    <mergeCell ref="B69:B70"/>
    <mergeCell ref="A65:A66"/>
    <mergeCell ref="A71:A72"/>
    <mergeCell ref="B73:B74"/>
    <mergeCell ref="B67:B68"/>
    <mergeCell ref="D91:BD91"/>
    <mergeCell ref="Z86:Z90"/>
    <mergeCell ref="H86:H90"/>
    <mergeCell ref="I86:L90"/>
    <mergeCell ref="AM86:AP90"/>
    <mergeCell ref="AL86:AL90"/>
    <mergeCell ref="AQ38:AQ42"/>
    <mergeCell ref="AA86:AC90"/>
    <mergeCell ref="BD86:BD90"/>
    <mergeCell ref="U86:U90"/>
    <mergeCell ref="AZ86:BC90"/>
    <mergeCell ref="BE86:BE90"/>
    <mergeCell ref="AQ86:AQ90"/>
    <mergeCell ref="AR86:AT90"/>
    <mergeCell ref="AU86:AU90"/>
    <mergeCell ref="AV86:AY90"/>
    <mergeCell ref="BD38:BD42"/>
    <mergeCell ref="BE38:BE42"/>
    <mergeCell ref="D43:BD43"/>
    <mergeCell ref="D45:BD45"/>
    <mergeCell ref="E86:G90"/>
    <mergeCell ref="V86:Y90"/>
    <mergeCell ref="AI86:AK90"/>
    <mergeCell ref="AH86:AH90"/>
    <mergeCell ref="AD86:AD90"/>
    <mergeCell ref="AE86:AG90"/>
    <mergeCell ref="Z38:Z42"/>
    <mergeCell ref="AD38:AD42"/>
    <mergeCell ref="AV38:AY42"/>
    <mergeCell ref="AR38:AT42"/>
    <mergeCell ref="AM38:AP42"/>
    <mergeCell ref="A86:A94"/>
    <mergeCell ref="B86:B94"/>
    <mergeCell ref="C86:C94"/>
    <mergeCell ref="D86:D90"/>
    <mergeCell ref="D93:BD93"/>
    <mergeCell ref="AA38:AC42"/>
    <mergeCell ref="AL38:AL42"/>
    <mergeCell ref="M86:P90"/>
    <mergeCell ref="Q86:Q90"/>
    <mergeCell ref="R86:T90"/>
    <mergeCell ref="U38:U42"/>
    <mergeCell ref="V38:Y42"/>
    <mergeCell ref="AE38:AG42"/>
    <mergeCell ref="AH38:AH42"/>
    <mergeCell ref="AI38:AK42"/>
    <mergeCell ref="AL6:AL10"/>
    <mergeCell ref="C38:C46"/>
    <mergeCell ref="D38:D42"/>
    <mergeCell ref="B77:B78"/>
    <mergeCell ref="E38:G42"/>
    <mergeCell ref="B57:B58"/>
    <mergeCell ref="B53:B54"/>
    <mergeCell ref="B59:B60"/>
    <mergeCell ref="B38:B46"/>
    <mergeCell ref="B65:B66"/>
    <mergeCell ref="B6:B14"/>
    <mergeCell ref="BE6:BE10"/>
    <mergeCell ref="H38:H42"/>
    <mergeCell ref="AZ38:BC42"/>
    <mergeCell ref="AU38:AU42"/>
    <mergeCell ref="I38:L42"/>
    <mergeCell ref="AA6:AC10"/>
    <mergeCell ref="M38:P42"/>
    <mergeCell ref="Q38:Q42"/>
    <mergeCell ref="R38:T42"/>
    <mergeCell ref="AQ6:AQ10"/>
    <mergeCell ref="AV6:AY10"/>
    <mergeCell ref="AZ6:BC10"/>
    <mergeCell ref="A35:A36"/>
    <mergeCell ref="B35:B36"/>
    <mergeCell ref="AR6:AT10"/>
    <mergeCell ref="AU6:AU10"/>
    <mergeCell ref="AI6:AK10"/>
    <mergeCell ref="D13:BD13"/>
    <mergeCell ref="A6:A14"/>
    <mergeCell ref="B95:B96"/>
    <mergeCell ref="B83:B84"/>
    <mergeCell ref="B15:B16"/>
    <mergeCell ref="B23:B24"/>
    <mergeCell ref="BD6:BD10"/>
    <mergeCell ref="Q6:Q10"/>
    <mergeCell ref="R6:T10"/>
    <mergeCell ref="U6:U10"/>
    <mergeCell ref="C6:C14"/>
    <mergeCell ref="I6:L10"/>
    <mergeCell ref="A23:A24"/>
    <mergeCell ref="B21:B22"/>
    <mergeCell ref="A25:A26"/>
    <mergeCell ref="AE6:AG10"/>
    <mergeCell ref="AH6:AH10"/>
    <mergeCell ref="V6:Y10"/>
    <mergeCell ref="Z6:Z10"/>
    <mergeCell ref="D11:BD11"/>
    <mergeCell ref="AD6:AD10"/>
    <mergeCell ref="AM6:AP10"/>
    <mergeCell ref="B17:B18"/>
    <mergeCell ref="A19:A20"/>
    <mergeCell ref="B29:B30"/>
    <mergeCell ref="A15:A16"/>
    <mergeCell ref="B71:B72"/>
    <mergeCell ref="A38:A46"/>
    <mergeCell ref="A17:A18"/>
    <mergeCell ref="A47:A48"/>
    <mergeCell ref="A61:A62"/>
    <mergeCell ref="B19:B20"/>
    <mergeCell ref="B101:B102"/>
    <mergeCell ref="B79:B80"/>
    <mergeCell ref="A97:A98"/>
    <mergeCell ref="A21:A22"/>
    <mergeCell ref="B97:B98"/>
    <mergeCell ref="M6:P10"/>
    <mergeCell ref="D6:D10"/>
    <mergeCell ref="E6:G10"/>
    <mergeCell ref="H6:H10"/>
    <mergeCell ref="A83:A84"/>
    <mergeCell ref="A122:A123"/>
    <mergeCell ref="B122:B123"/>
    <mergeCell ref="A120:A121"/>
    <mergeCell ref="B120:B121"/>
    <mergeCell ref="A29:A30"/>
    <mergeCell ref="B31:B32"/>
    <mergeCell ref="B33:B34"/>
    <mergeCell ref="A110:A111"/>
    <mergeCell ref="B118:B119"/>
    <mergeCell ref="A101:A102"/>
    <mergeCell ref="A27:A28"/>
    <mergeCell ref="A99:A100"/>
    <mergeCell ref="A95:A96"/>
    <mergeCell ref="A69:A70"/>
    <mergeCell ref="A128:C128"/>
    <mergeCell ref="A127:C127"/>
    <mergeCell ref="A126:C126"/>
    <mergeCell ref="A31:A32"/>
    <mergeCell ref="A33:A34"/>
    <mergeCell ref="A77:A78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2018-04-05T13:07:34Z</cp:lastPrinted>
  <dcterms:created xsi:type="dcterms:W3CDTF">2011-04-04T05:03:41Z</dcterms:created>
  <dcterms:modified xsi:type="dcterms:W3CDTF">2023-01-10T12:53:06Z</dcterms:modified>
  <cp:category/>
  <cp:version/>
  <cp:contentType/>
  <cp:contentStatus/>
</cp:coreProperties>
</file>