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<sst xmlns="http://schemas.openxmlformats.org/spreadsheetml/2006/main" count="213" uniqueCount="129">
  <si>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</si>
  <si>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</si>
  <si>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</si>
  <si>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</si>
  <si>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</si>
  <si>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</si>
  <si>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</si>
  <si>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</si>
  <si>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</si>
  <si>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</si>
  <si>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</si>
  <si>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</si>
  <si>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</si>
  <si>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</si>
  <si>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</si>
  <si>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</si>
  <si>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</si>
  <si>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</si>
  <si>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</si>
  <si>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</si>
  <si>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</si>
  <si>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</si>
  <si>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</si>
  <si>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</si>
  <si>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</si>
  <si>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</si>
  <si>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</si>
  <si>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</si>
  <si>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</si>
  <si>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</si>
  <si>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</si>
  <si>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</si>
  <si>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</si>
  <si>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</si>
  <si>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</si>
  <si>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</si>
  <si>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</si>
  <si>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</si>
  <si>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</si>
  <si>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</si>
  <si>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</si>
  <si>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</si>
  <si>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</si>
  <si>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</si>
  <si>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</si>
  <si>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</si>
  <si>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</si>
  <si>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</si>
  <si>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</si>
  <si>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</si>
  <si>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</si>
  <si>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</si>
  <si>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</si>
  <si>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</si>
  <si>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</si>
  <si>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</si>
  <si>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</si>
  <si>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</si>
  <si>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</si>
  <si>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</si>
  <si>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</si>
  <si>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</si>
  <si>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МДК.01.01</t>
  </si>
  <si>
    <t>Учебная практика</t>
  </si>
  <si>
    <t>ПМ.02</t>
  </si>
  <si>
    <t>МДК.02.01</t>
  </si>
  <si>
    <t>ПМ.03</t>
  </si>
  <si>
    <t>ПМ.04</t>
  </si>
  <si>
    <t>ОП.04</t>
  </si>
  <si>
    <t>Всего часов</t>
  </si>
  <si>
    <t>Всего часов в неделю обязательной учебной
 нагрузки</t>
  </si>
  <si>
    <t>ОГСЭ.01</t>
  </si>
  <si>
    <t>ОГСЭ.0</t>
  </si>
  <si>
    <t>Оновы философии</t>
  </si>
  <si>
    <t>ОП.01</t>
  </si>
  <si>
    <t>Технические средства информатизации</t>
  </si>
  <si>
    <t>ОП.06</t>
  </si>
  <si>
    <t xml:space="preserve"> </t>
  </si>
  <si>
    <t>Производственная практика ПП.01</t>
  </si>
  <si>
    <t>Выполнение работ по одной или нескольким профессиям рабочих, служащих</t>
  </si>
  <si>
    <t>Элементы высшей математики</t>
  </si>
  <si>
    <t>Элементы математической логики</t>
  </si>
  <si>
    <t>ЕН.03</t>
  </si>
  <si>
    <t>Теория вероятности и математическая статистика</t>
  </si>
  <si>
    <t>Основы архитектуры, устройство и функционирование ВС</t>
  </si>
  <si>
    <t xml:space="preserve">Операционные системы </t>
  </si>
  <si>
    <t>Компьютерные сети</t>
  </si>
  <si>
    <t>Метрология, стандартизация, сертификация и техническое документоведение</t>
  </si>
  <si>
    <t>Устройство и функционирование ИС</t>
  </si>
  <si>
    <t>ОП.07</t>
  </si>
  <si>
    <t>ОП.08</t>
  </si>
  <si>
    <t>ОП.09</t>
  </si>
  <si>
    <t>ОП.10</t>
  </si>
  <si>
    <t>ОП.13</t>
  </si>
  <si>
    <t>ОП.14</t>
  </si>
  <si>
    <t>ОП.15</t>
  </si>
  <si>
    <t>ОП.16</t>
  </si>
  <si>
    <t>Основы алгоритмизации  и программирования</t>
  </si>
  <si>
    <t>Правовое обеспечение профессиональной деятельности</t>
  </si>
  <si>
    <t>Обьектно-ориентированное программирование</t>
  </si>
  <si>
    <t>Экономика отрасли</t>
  </si>
  <si>
    <t>WEB-программирование</t>
  </si>
  <si>
    <t>Эксплуатация и модификация ИС</t>
  </si>
  <si>
    <t>Эксплуатация ИС</t>
  </si>
  <si>
    <t>МДК.01.02</t>
  </si>
  <si>
    <t>Методы и средства проектирования</t>
  </si>
  <si>
    <t>ПП.01</t>
  </si>
  <si>
    <t>Участие в разработке ИС</t>
  </si>
  <si>
    <t>Информационные технологии и платформы разработки ИС</t>
  </si>
  <si>
    <t>МДК.02.02</t>
  </si>
  <si>
    <t>Управление проектами</t>
  </si>
  <si>
    <t>ПП.02</t>
  </si>
  <si>
    <t>Производственная практика</t>
  </si>
  <si>
    <t>МДК.03.01</t>
  </si>
  <si>
    <t>УП.03</t>
  </si>
  <si>
    <t>Программирование и конфигурирование в системе "1С:Предприятие 8</t>
  </si>
  <si>
    <t>МДК.04. 01</t>
  </si>
  <si>
    <t>Основы программирования и конфигурирования в корпоративных информационных системах</t>
  </si>
  <si>
    <t>УП.04</t>
  </si>
  <si>
    <t>ПП.04</t>
  </si>
  <si>
    <t>ПМ.01</t>
  </si>
  <si>
    <t>Основы проектирования БД</t>
  </si>
  <si>
    <t>Основы WEB-дизайна</t>
  </si>
  <si>
    <t>ОП.17</t>
  </si>
  <si>
    <t>Основы предпринимательства и бизнес-планирование</t>
  </si>
  <si>
    <t>Ввод и обработка цифровой информации</t>
  </si>
  <si>
    <t>МДК.04. 02</t>
  </si>
  <si>
    <t>Комплексная автоматизация  КИС</t>
  </si>
  <si>
    <t>КАЛЕНДАРНЫЙ УЧЕБНЫЙ ГРАФИК 3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</si>
</sst>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111"/>
  <sheetViews>
    <sheetView tabSelected="1" zoomScalePageLayoutView="0" workbookViewId="0" topLeftCell="A27">
      <selection activeCell="D115" sqref="D115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2" ht="12.75">
      <c r="H2" t="s">
        <v>128</v>
      </c>
    </row>
    <row r="4" ht="12.75" hidden="1"/>
    <row r="5" ht="12.75" hidden="1"/>
    <row r="6" spans="1:57" ht="12.75">
      <c r="A6" s="45" t="s">
        <v>25</v>
      </c>
      <c r="B6" s="40" t="s">
        <v>26</v>
      </c>
      <c r="C6" s="40" t="s">
        <v>27</v>
      </c>
      <c r="D6" s="38" t="s">
        <v>0</v>
      </c>
      <c r="E6" s="37" t="s">
        <v>1</v>
      </c>
      <c r="F6" s="37"/>
      <c r="G6" s="37"/>
      <c r="H6" s="38" t="s">
        <v>2</v>
      </c>
      <c r="I6" s="37" t="s">
        <v>3</v>
      </c>
      <c r="J6" s="37"/>
      <c r="K6" s="37"/>
      <c r="L6" s="37"/>
      <c r="M6" s="37" t="s">
        <v>4</v>
      </c>
      <c r="N6" s="37"/>
      <c r="O6" s="37"/>
      <c r="P6" s="37"/>
      <c r="Q6" s="38" t="s">
        <v>5</v>
      </c>
      <c r="R6" s="37" t="s">
        <v>6</v>
      </c>
      <c r="S6" s="37"/>
      <c r="T6" s="37"/>
      <c r="U6" s="38" t="s">
        <v>7</v>
      </c>
      <c r="V6" s="37" t="s">
        <v>8</v>
      </c>
      <c r="W6" s="37"/>
      <c r="X6" s="37"/>
      <c r="Y6" s="37"/>
      <c r="Z6" s="38" t="s">
        <v>9</v>
      </c>
      <c r="AA6" s="37" t="s">
        <v>10</v>
      </c>
      <c r="AB6" s="37"/>
      <c r="AC6" s="37"/>
      <c r="AD6" s="38" t="s">
        <v>11</v>
      </c>
      <c r="AE6" s="37" t="s">
        <v>12</v>
      </c>
      <c r="AF6" s="37"/>
      <c r="AG6" s="37"/>
      <c r="AH6" s="38" t="s">
        <v>13</v>
      </c>
      <c r="AI6" s="37" t="s">
        <v>20</v>
      </c>
      <c r="AJ6" s="37"/>
      <c r="AK6" s="37"/>
      <c r="AL6" s="38" t="s">
        <v>21</v>
      </c>
      <c r="AM6" s="37" t="s">
        <v>14</v>
      </c>
      <c r="AN6" s="37"/>
      <c r="AO6" s="37"/>
      <c r="AP6" s="37"/>
      <c r="AQ6" s="38" t="s">
        <v>15</v>
      </c>
      <c r="AR6" s="37" t="s">
        <v>16</v>
      </c>
      <c r="AS6" s="37"/>
      <c r="AT6" s="37"/>
      <c r="AU6" s="39" t="s">
        <v>17</v>
      </c>
      <c r="AV6" s="37" t="s">
        <v>18</v>
      </c>
      <c r="AW6" s="37"/>
      <c r="AX6" s="37"/>
      <c r="AY6" s="37"/>
      <c r="AZ6" s="37" t="s">
        <v>19</v>
      </c>
      <c r="BA6" s="37"/>
      <c r="BB6" s="37"/>
      <c r="BC6" s="37"/>
      <c r="BD6" s="33" t="s">
        <v>24</v>
      </c>
      <c r="BE6" s="45" t="s">
        <v>69</v>
      </c>
    </row>
    <row r="7" spans="1:57" ht="12.75">
      <c r="A7" s="43"/>
      <c r="B7" s="41"/>
      <c r="C7" s="41"/>
      <c r="D7" s="38"/>
      <c r="E7" s="37"/>
      <c r="F7" s="37"/>
      <c r="G7" s="37"/>
      <c r="H7" s="38"/>
      <c r="I7" s="37"/>
      <c r="J7" s="37"/>
      <c r="K7" s="37"/>
      <c r="L7" s="37"/>
      <c r="M7" s="37"/>
      <c r="N7" s="37"/>
      <c r="O7" s="37"/>
      <c r="P7" s="37"/>
      <c r="Q7" s="38"/>
      <c r="R7" s="37"/>
      <c r="S7" s="37"/>
      <c r="T7" s="37"/>
      <c r="U7" s="38"/>
      <c r="V7" s="37"/>
      <c r="W7" s="37"/>
      <c r="X7" s="37"/>
      <c r="Y7" s="37"/>
      <c r="Z7" s="38"/>
      <c r="AA7" s="37"/>
      <c r="AB7" s="37"/>
      <c r="AC7" s="37"/>
      <c r="AD7" s="38"/>
      <c r="AE7" s="37"/>
      <c r="AF7" s="37"/>
      <c r="AG7" s="37"/>
      <c r="AH7" s="38"/>
      <c r="AI7" s="37"/>
      <c r="AJ7" s="37"/>
      <c r="AK7" s="37"/>
      <c r="AL7" s="38"/>
      <c r="AM7" s="37"/>
      <c r="AN7" s="37"/>
      <c r="AO7" s="37"/>
      <c r="AP7" s="37"/>
      <c r="AQ7" s="38"/>
      <c r="AR7" s="37"/>
      <c r="AS7" s="37"/>
      <c r="AT7" s="37"/>
      <c r="AU7" s="39"/>
      <c r="AV7" s="37"/>
      <c r="AW7" s="37"/>
      <c r="AX7" s="37"/>
      <c r="AY7" s="37"/>
      <c r="AZ7" s="37"/>
      <c r="BA7" s="37"/>
      <c r="BB7" s="37"/>
      <c r="BC7" s="37"/>
      <c r="BD7" s="34"/>
      <c r="BE7" s="43"/>
    </row>
    <row r="8" spans="1:57" ht="12.75">
      <c r="A8" s="43"/>
      <c r="B8" s="41"/>
      <c r="C8" s="41"/>
      <c r="D8" s="38"/>
      <c r="E8" s="37"/>
      <c r="F8" s="37"/>
      <c r="G8" s="37"/>
      <c r="H8" s="38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38"/>
      <c r="V8" s="37"/>
      <c r="W8" s="37"/>
      <c r="X8" s="37"/>
      <c r="Y8" s="37"/>
      <c r="Z8" s="38"/>
      <c r="AA8" s="37"/>
      <c r="AB8" s="37"/>
      <c r="AC8" s="37"/>
      <c r="AD8" s="38"/>
      <c r="AE8" s="37"/>
      <c r="AF8" s="37"/>
      <c r="AG8" s="37"/>
      <c r="AH8" s="38"/>
      <c r="AI8" s="37"/>
      <c r="AJ8" s="37"/>
      <c r="AK8" s="37"/>
      <c r="AL8" s="38"/>
      <c r="AM8" s="37"/>
      <c r="AN8" s="37"/>
      <c r="AO8" s="37"/>
      <c r="AP8" s="37"/>
      <c r="AQ8" s="38"/>
      <c r="AR8" s="37"/>
      <c r="AS8" s="37"/>
      <c r="AT8" s="37"/>
      <c r="AU8" s="39"/>
      <c r="AV8" s="37"/>
      <c r="AW8" s="37"/>
      <c r="AX8" s="37"/>
      <c r="AY8" s="37"/>
      <c r="AZ8" s="37"/>
      <c r="BA8" s="37"/>
      <c r="BB8" s="37"/>
      <c r="BC8" s="37"/>
      <c r="BD8" s="34"/>
      <c r="BE8" s="43"/>
    </row>
    <row r="9" spans="1:57" ht="12.75">
      <c r="A9" s="43"/>
      <c r="B9" s="41"/>
      <c r="C9" s="41"/>
      <c r="D9" s="38"/>
      <c r="E9" s="37"/>
      <c r="F9" s="37"/>
      <c r="G9" s="37"/>
      <c r="H9" s="38"/>
      <c r="I9" s="37"/>
      <c r="J9" s="37"/>
      <c r="K9" s="37"/>
      <c r="L9" s="37"/>
      <c r="M9" s="37"/>
      <c r="N9" s="37"/>
      <c r="O9" s="37"/>
      <c r="P9" s="37"/>
      <c r="Q9" s="38"/>
      <c r="R9" s="37"/>
      <c r="S9" s="37"/>
      <c r="T9" s="37"/>
      <c r="U9" s="38"/>
      <c r="V9" s="37"/>
      <c r="W9" s="37"/>
      <c r="X9" s="37"/>
      <c r="Y9" s="37"/>
      <c r="Z9" s="38"/>
      <c r="AA9" s="37"/>
      <c r="AB9" s="37"/>
      <c r="AC9" s="37"/>
      <c r="AD9" s="38"/>
      <c r="AE9" s="37"/>
      <c r="AF9" s="37"/>
      <c r="AG9" s="37"/>
      <c r="AH9" s="38"/>
      <c r="AI9" s="37"/>
      <c r="AJ9" s="37"/>
      <c r="AK9" s="37"/>
      <c r="AL9" s="38"/>
      <c r="AM9" s="37"/>
      <c r="AN9" s="37"/>
      <c r="AO9" s="37"/>
      <c r="AP9" s="37"/>
      <c r="AQ9" s="38"/>
      <c r="AR9" s="37"/>
      <c r="AS9" s="37"/>
      <c r="AT9" s="37"/>
      <c r="AU9" s="39"/>
      <c r="AV9" s="37"/>
      <c r="AW9" s="37"/>
      <c r="AX9" s="37"/>
      <c r="AY9" s="37"/>
      <c r="AZ9" s="37"/>
      <c r="BA9" s="37"/>
      <c r="BB9" s="37"/>
      <c r="BC9" s="37"/>
      <c r="BD9" s="34"/>
      <c r="BE9" s="43"/>
    </row>
    <row r="10" spans="1:57" ht="12.75">
      <c r="A10" s="43"/>
      <c r="B10" s="41"/>
      <c r="C10" s="41"/>
      <c r="D10" s="38"/>
      <c r="E10" s="37"/>
      <c r="F10" s="37"/>
      <c r="G10" s="37"/>
      <c r="H10" s="38"/>
      <c r="I10" s="37"/>
      <c r="J10" s="37"/>
      <c r="K10" s="37"/>
      <c r="L10" s="37"/>
      <c r="M10" s="37"/>
      <c r="N10" s="37"/>
      <c r="O10" s="37"/>
      <c r="P10" s="37"/>
      <c r="Q10" s="38"/>
      <c r="R10" s="37"/>
      <c r="S10" s="37"/>
      <c r="T10" s="37"/>
      <c r="U10" s="38"/>
      <c r="V10" s="37"/>
      <c r="W10" s="37"/>
      <c r="X10" s="37"/>
      <c r="Y10" s="37"/>
      <c r="Z10" s="38"/>
      <c r="AA10" s="37"/>
      <c r="AB10" s="37"/>
      <c r="AC10" s="37"/>
      <c r="AD10" s="38"/>
      <c r="AE10" s="37"/>
      <c r="AF10" s="37"/>
      <c r="AG10" s="37"/>
      <c r="AH10" s="38"/>
      <c r="AI10" s="37"/>
      <c r="AJ10" s="37"/>
      <c r="AK10" s="37"/>
      <c r="AL10" s="38"/>
      <c r="AM10" s="37"/>
      <c r="AN10" s="37"/>
      <c r="AO10" s="37"/>
      <c r="AP10" s="37"/>
      <c r="AQ10" s="38"/>
      <c r="AR10" s="37"/>
      <c r="AS10" s="37"/>
      <c r="AT10" s="37"/>
      <c r="AU10" s="39"/>
      <c r="AV10" s="37"/>
      <c r="AW10" s="37"/>
      <c r="AX10" s="37"/>
      <c r="AY10" s="37"/>
      <c r="AZ10" s="37"/>
      <c r="BA10" s="37"/>
      <c r="BB10" s="37"/>
      <c r="BC10" s="37"/>
      <c r="BD10" s="35"/>
      <c r="BE10" s="44"/>
    </row>
    <row r="11" spans="1:57" ht="15.75" customHeight="1">
      <c r="A11" s="43"/>
      <c r="B11" s="41"/>
      <c r="C11" s="41"/>
      <c r="D11" s="36" t="s">
        <v>22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2"/>
    </row>
    <row r="12" spans="1:57" ht="14.25">
      <c r="A12" s="43"/>
      <c r="B12" s="41"/>
      <c r="C12" s="41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4" t="s">
        <v>36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/>
    </row>
    <row r="13" spans="1:57" ht="12.75">
      <c r="A13" s="43"/>
      <c r="B13" s="41"/>
      <c r="C13" s="41"/>
      <c r="D13" s="36" t="s">
        <v>23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2"/>
    </row>
    <row r="14" spans="1:57" ht="14.25">
      <c r="A14" s="44"/>
      <c r="B14" s="42"/>
      <c r="C14" s="42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27" customHeight="1">
      <c r="A15" s="29" t="s">
        <v>72</v>
      </c>
      <c r="B15" s="29" t="s">
        <v>43</v>
      </c>
      <c r="C15" s="9" t="s">
        <v>37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>
        <v>4</v>
      </c>
      <c r="R15" s="5"/>
      <c r="S15" s="5"/>
      <c r="T15" s="5"/>
      <c r="U15" s="5">
        <v>0</v>
      </c>
      <c r="V15" s="5">
        <v>0</v>
      </c>
      <c r="W15" s="5">
        <v>4</v>
      </c>
      <c r="X15" s="5">
        <v>4</v>
      </c>
      <c r="Y15" s="5">
        <v>4</v>
      </c>
      <c r="Z15" s="5">
        <v>4</v>
      </c>
      <c r="AA15" s="5">
        <v>4</v>
      </c>
      <c r="AB15" s="5">
        <v>4</v>
      </c>
      <c r="AC15" s="5">
        <v>4</v>
      </c>
      <c r="AD15" s="5">
        <v>4</v>
      </c>
      <c r="AE15" s="5">
        <v>4</v>
      </c>
      <c r="AF15" s="5">
        <v>4</v>
      </c>
      <c r="AG15" s="5">
        <v>4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15">
        <v>100</v>
      </c>
    </row>
    <row r="16" spans="1:57" ht="29.25" customHeight="1">
      <c r="A16" s="30"/>
      <c r="B16" s="30"/>
      <c r="C16" s="9" t="s">
        <v>38</v>
      </c>
      <c r="D16" s="14">
        <v>2</v>
      </c>
      <c r="E16" s="14">
        <v>2</v>
      </c>
      <c r="F16" s="14">
        <v>2</v>
      </c>
      <c r="G16" s="14">
        <v>2</v>
      </c>
      <c r="H16" s="14">
        <v>2</v>
      </c>
      <c r="I16" s="14">
        <v>2</v>
      </c>
      <c r="J16" s="14">
        <v>2</v>
      </c>
      <c r="K16" s="14">
        <v>2</v>
      </c>
      <c r="L16" s="14">
        <v>2</v>
      </c>
      <c r="M16" s="14">
        <v>2</v>
      </c>
      <c r="N16" s="14">
        <v>2</v>
      </c>
      <c r="O16" s="14">
        <v>2</v>
      </c>
      <c r="P16" s="14">
        <v>2</v>
      </c>
      <c r="Q16" s="14">
        <v>2</v>
      </c>
      <c r="R16" s="14"/>
      <c r="S16" s="14"/>
      <c r="T16" s="14"/>
      <c r="U16" s="10">
        <v>0</v>
      </c>
      <c r="V16" s="10">
        <v>0</v>
      </c>
      <c r="W16" s="10">
        <v>2</v>
      </c>
      <c r="X16" s="10">
        <v>2</v>
      </c>
      <c r="Y16" s="10">
        <v>2</v>
      </c>
      <c r="Z16" s="10">
        <v>2</v>
      </c>
      <c r="AA16" s="10">
        <v>2</v>
      </c>
      <c r="AB16" s="10">
        <v>2</v>
      </c>
      <c r="AC16" s="10">
        <v>2</v>
      </c>
      <c r="AD16" s="10">
        <v>2</v>
      </c>
      <c r="AE16" s="10">
        <v>2</v>
      </c>
      <c r="AF16" s="10">
        <v>2</v>
      </c>
      <c r="AG16" s="10">
        <v>2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5">
        <v>50</v>
      </c>
    </row>
    <row r="17" spans="1:57" ht="26.25" customHeight="1">
      <c r="A17" s="31" t="s">
        <v>71</v>
      </c>
      <c r="B17" s="31" t="s">
        <v>73</v>
      </c>
      <c r="C17" s="9" t="s">
        <v>37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/>
      <c r="S17" s="10"/>
      <c r="T17" s="10"/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5">
        <f aca="true" t="shared" si="0" ref="BE17:BE36">SUM(D17:BD17)</f>
        <v>0</v>
      </c>
    </row>
    <row r="18" spans="1:57" ht="22.5">
      <c r="A18" s="32"/>
      <c r="B18" s="32"/>
      <c r="C18" s="9" t="s">
        <v>38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/>
      <c r="S18" s="11"/>
      <c r="T18" s="11"/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5">
        <f t="shared" si="0"/>
        <v>0</v>
      </c>
    </row>
    <row r="19" spans="1:57" ht="21.75" customHeight="1">
      <c r="A19" s="31" t="s">
        <v>46</v>
      </c>
      <c r="B19" s="31" t="s">
        <v>42</v>
      </c>
      <c r="C19" s="9" t="s">
        <v>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/>
      <c r="S19" s="10"/>
      <c r="T19" s="10"/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5">
        <f t="shared" si="0"/>
        <v>0</v>
      </c>
    </row>
    <row r="20" spans="1:57" ht="22.5">
      <c r="A20" s="32"/>
      <c r="B20" s="32"/>
      <c r="C20" s="9" t="s">
        <v>38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/>
      <c r="S20" s="11"/>
      <c r="T20" s="11"/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5">
        <f t="shared" si="0"/>
        <v>0</v>
      </c>
    </row>
    <row r="21" spans="1:57" ht="19.5" customHeight="1">
      <c r="A21" s="31" t="s">
        <v>47</v>
      </c>
      <c r="B21" s="31" t="s">
        <v>41</v>
      </c>
      <c r="C21" s="9" t="s">
        <v>37</v>
      </c>
      <c r="D21" s="10">
        <v>2</v>
      </c>
      <c r="E21" s="10">
        <v>2</v>
      </c>
      <c r="F21" s="10">
        <v>2</v>
      </c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10"/>
      <c r="S21" s="10"/>
      <c r="T21" s="10"/>
      <c r="U21" s="10">
        <v>0</v>
      </c>
      <c r="V21" s="10">
        <v>0</v>
      </c>
      <c r="W21" s="10">
        <v>2</v>
      </c>
      <c r="X21" s="10">
        <v>2</v>
      </c>
      <c r="Y21" s="10">
        <v>2</v>
      </c>
      <c r="Z21" s="10">
        <v>2</v>
      </c>
      <c r="AA21" s="10">
        <v>2</v>
      </c>
      <c r="AB21" s="10">
        <v>2</v>
      </c>
      <c r="AC21" s="10">
        <v>2</v>
      </c>
      <c r="AD21" s="10">
        <v>2</v>
      </c>
      <c r="AE21" s="10">
        <v>2</v>
      </c>
      <c r="AF21" s="10">
        <v>2</v>
      </c>
      <c r="AG21" s="10">
        <v>2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5">
        <f t="shared" si="0"/>
        <v>50</v>
      </c>
    </row>
    <row r="22" spans="1:57" ht="28.5" customHeight="1">
      <c r="A22" s="32"/>
      <c r="B22" s="32"/>
      <c r="C22" s="9" t="s">
        <v>38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/>
      <c r="S22" s="10"/>
      <c r="T22" s="10"/>
      <c r="U22" s="10">
        <v>0</v>
      </c>
      <c r="V22" s="10">
        <v>0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5">
        <f t="shared" si="0"/>
        <v>25</v>
      </c>
    </row>
    <row r="23" spans="1:57" ht="19.5" customHeight="1">
      <c r="A23" s="31" t="s">
        <v>48</v>
      </c>
      <c r="B23" s="31" t="s">
        <v>44</v>
      </c>
      <c r="C23" s="9" t="s">
        <v>37</v>
      </c>
      <c r="D23" s="10">
        <v>2</v>
      </c>
      <c r="E23" s="10">
        <v>2</v>
      </c>
      <c r="F23" s="10">
        <v>2</v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2</v>
      </c>
      <c r="N23" s="10">
        <v>2</v>
      </c>
      <c r="O23" s="10">
        <v>2</v>
      </c>
      <c r="P23" s="10">
        <v>2</v>
      </c>
      <c r="Q23" s="10">
        <v>2</v>
      </c>
      <c r="R23" s="10"/>
      <c r="S23" s="10"/>
      <c r="T23" s="10"/>
      <c r="U23" s="10">
        <v>0</v>
      </c>
      <c r="V23" s="10">
        <v>0</v>
      </c>
      <c r="W23" s="10">
        <v>2</v>
      </c>
      <c r="X23" s="10">
        <v>2</v>
      </c>
      <c r="Y23" s="10">
        <v>2</v>
      </c>
      <c r="Z23" s="10">
        <v>2</v>
      </c>
      <c r="AA23" s="10">
        <v>2</v>
      </c>
      <c r="AB23" s="10">
        <v>2</v>
      </c>
      <c r="AC23" s="10">
        <v>2</v>
      </c>
      <c r="AD23" s="10">
        <v>2</v>
      </c>
      <c r="AE23" s="10">
        <v>2</v>
      </c>
      <c r="AF23" s="10">
        <v>2</v>
      </c>
      <c r="AG23" s="10">
        <v>2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5">
        <f t="shared" si="0"/>
        <v>50</v>
      </c>
    </row>
    <row r="24" spans="1:57" ht="28.5" customHeight="1">
      <c r="A24" s="32"/>
      <c r="B24" s="32"/>
      <c r="C24" s="9" t="s">
        <v>38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/>
      <c r="S24" s="10"/>
      <c r="T24" s="10"/>
      <c r="U24" s="10">
        <v>0</v>
      </c>
      <c r="V24" s="10">
        <v>0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1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5">
        <f t="shared" si="0"/>
        <v>25</v>
      </c>
    </row>
    <row r="25" spans="1:57" ht="21" customHeight="1">
      <c r="A25" s="31" t="s">
        <v>49</v>
      </c>
      <c r="B25" s="31" t="s">
        <v>45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/>
      <c r="S25" s="10"/>
      <c r="T25" s="10"/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5">
        <f t="shared" si="0"/>
        <v>0</v>
      </c>
    </row>
    <row r="26" spans="1:57" ht="22.5">
      <c r="A26" s="32"/>
      <c r="B26" s="32"/>
      <c r="C26" s="9" t="s">
        <v>38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/>
      <c r="S26" s="10"/>
      <c r="T26" s="10"/>
      <c r="U26" s="10">
        <v>0</v>
      </c>
      <c r="V26" s="10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5">
        <f t="shared" si="0"/>
        <v>0</v>
      </c>
    </row>
    <row r="27" spans="1:57" ht="23.25" customHeight="1">
      <c r="A27" s="29" t="s">
        <v>50</v>
      </c>
      <c r="B27" s="29" t="s">
        <v>51</v>
      </c>
      <c r="C27" s="9" t="s">
        <v>37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/>
      <c r="S27" s="10"/>
      <c r="T27" s="10"/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</row>
    <row r="28" spans="1:57" ht="24" customHeight="1">
      <c r="A28" s="30"/>
      <c r="B28" s="30"/>
      <c r="C28" s="9" t="s">
        <v>38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/>
      <c r="S28" s="10"/>
      <c r="T28" s="10"/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25.5" customHeight="1">
      <c r="A29" s="31" t="s">
        <v>52</v>
      </c>
      <c r="B29" s="31" t="s">
        <v>80</v>
      </c>
      <c r="C29" s="9" t="s">
        <v>37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/>
      <c r="S29" s="10"/>
      <c r="T29" s="10"/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5">
        <f t="shared" si="0"/>
        <v>0</v>
      </c>
    </row>
    <row r="30" spans="1:57" ht="22.5">
      <c r="A30" s="32"/>
      <c r="B30" s="32"/>
      <c r="C30" s="9" t="s">
        <v>38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/>
      <c r="S30" s="11"/>
      <c r="T30" s="11"/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5">
        <f t="shared" si="0"/>
        <v>0</v>
      </c>
    </row>
    <row r="31" spans="1:57" ht="12.75">
      <c r="A31" s="25" t="s">
        <v>53</v>
      </c>
      <c r="B31" s="25" t="s">
        <v>81</v>
      </c>
      <c r="C31" s="9" t="s">
        <v>37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/>
      <c r="S31" s="11"/>
      <c r="T31" s="11"/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5">
        <v>0</v>
      </c>
    </row>
    <row r="32" spans="1:57" ht="22.5">
      <c r="A32" s="26"/>
      <c r="B32" s="26"/>
      <c r="C32" s="9" t="s">
        <v>38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/>
      <c r="S32" s="11"/>
      <c r="T32" s="11"/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5">
        <v>0</v>
      </c>
    </row>
    <row r="33" spans="1:57" ht="12.75">
      <c r="A33" s="25" t="s">
        <v>82</v>
      </c>
      <c r="B33" s="25" t="s">
        <v>83</v>
      </c>
      <c r="C33" s="9" t="s">
        <v>37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/>
      <c r="S33" s="11"/>
      <c r="T33" s="11"/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5">
        <v>0</v>
      </c>
    </row>
    <row r="34" spans="1:57" ht="22.5" customHeight="1">
      <c r="A34" s="54"/>
      <c r="B34" s="26"/>
      <c r="C34" s="9" t="s">
        <v>38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/>
      <c r="S34" s="11"/>
      <c r="T34" s="11"/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5">
        <v>0</v>
      </c>
    </row>
    <row r="35" spans="1:57" ht="20.25" customHeight="1">
      <c r="A35" s="53" t="s">
        <v>55</v>
      </c>
      <c r="B35" s="53" t="s">
        <v>54</v>
      </c>
      <c r="C35" s="9" t="s">
        <v>37</v>
      </c>
      <c r="D35" s="10">
        <v>18</v>
      </c>
      <c r="E35" s="10">
        <v>18</v>
      </c>
      <c r="F35" s="10">
        <v>18</v>
      </c>
      <c r="G35" s="10">
        <v>18</v>
      </c>
      <c r="H35" s="10">
        <v>18</v>
      </c>
      <c r="I35" s="10">
        <v>18</v>
      </c>
      <c r="J35" s="10">
        <v>18</v>
      </c>
      <c r="K35" s="10">
        <v>18</v>
      </c>
      <c r="L35" s="10">
        <v>18</v>
      </c>
      <c r="M35" s="10">
        <v>18</v>
      </c>
      <c r="N35" s="10">
        <v>18</v>
      </c>
      <c r="O35" s="10">
        <v>18</v>
      </c>
      <c r="P35" s="10">
        <v>18</v>
      </c>
      <c r="Q35" s="10">
        <v>18</v>
      </c>
      <c r="R35" s="10"/>
      <c r="S35" s="10"/>
      <c r="T35" s="10"/>
      <c r="U35" s="10">
        <v>0</v>
      </c>
      <c r="V35" s="10">
        <v>0</v>
      </c>
      <c r="W35" s="10">
        <v>6</v>
      </c>
      <c r="X35" s="10">
        <v>6</v>
      </c>
      <c r="Y35" s="10">
        <v>6</v>
      </c>
      <c r="Z35" s="10">
        <v>6</v>
      </c>
      <c r="AA35" s="10">
        <v>6</v>
      </c>
      <c r="AB35" s="10">
        <v>6</v>
      </c>
      <c r="AC35" s="10">
        <v>6</v>
      </c>
      <c r="AD35" s="10">
        <v>6</v>
      </c>
      <c r="AE35" s="10">
        <v>6</v>
      </c>
      <c r="AF35" s="10">
        <v>6</v>
      </c>
      <c r="AG35" s="10">
        <v>6</v>
      </c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5">
        <f t="shared" si="0"/>
        <v>318</v>
      </c>
    </row>
    <row r="36" spans="1:57" ht="22.5">
      <c r="A36" s="53"/>
      <c r="B36" s="53"/>
      <c r="C36" s="9" t="s">
        <v>38</v>
      </c>
      <c r="D36" s="10">
        <v>9</v>
      </c>
      <c r="E36" s="10">
        <v>9</v>
      </c>
      <c r="F36" s="10">
        <v>9</v>
      </c>
      <c r="G36" s="10">
        <v>9</v>
      </c>
      <c r="H36" s="10">
        <v>9</v>
      </c>
      <c r="I36" s="10">
        <v>9</v>
      </c>
      <c r="J36" s="10">
        <v>9</v>
      </c>
      <c r="K36" s="10">
        <v>9</v>
      </c>
      <c r="L36" s="10">
        <v>9</v>
      </c>
      <c r="M36" s="10">
        <v>9</v>
      </c>
      <c r="N36" s="10">
        <v>9</v>
      </c>
      <c r="O36" s="10">
        <v>9</v>
      </c>
      <c r="P36" s="10">
        <v>9</v>
      </c>
      <c r="Q36" s="10">
        <v>9</v>
      </c>
      <c r="R36" s="10"/>
      <c r="S36" s="10"/>
      <c r="T36" s="10"/>
      <c r="U36" s="10">
        <v>0</v>
      </c>
      <c r="V36" s="10">
        <v>0</v>
      </c>
      <c r="W36" s="10">
        <v>3</v>
      </c>
      <c r="X36" s="10">
        <v>3</v>
      </c>
      <c r="Y36" s="10">
        <v>3</v>
      </c>
      <c r="Z36" s="10">
        <v>3</v>
      </c>
      <c r="AA36" s="10">
        <v>3</v>
      </c>
      <c r="AB36" s="10">
        <v>3</v>
      </c>
      <c r="AC36" s="10">
        <v>3</v>
      </c>
      <c r="AD36" s="10">
        <v>3</v>
      </c>
      <c r="AE36" s="10">
        <v>3</v>
      </c>
      <c r="AF36" s="10">
        <v>3</v>
      </c>
      <c r="AG36" s="10">
        <v>3</v>
      </c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5">
        <f t="shared" si="0"/>
        <v>159</v>
      </c>
    </row>
    <row r="37" spans="1:57" ht="25.5" customHeight="1">
      <c r="A37" s="31" t="s">
        <v>74</v>
      </c>
      <c r="B37" s="31" t="s">
        <v>84</v>
      </c>
      <c r="C37" s="9" t="s">
        <v>37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/>
      <c r="S37" s="10"/>
      <c r="T37" s="10"/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6">
        <f aca="true" t="shared" si="1" ref="BE37:BE44">SUM(D37:BD37)</f>
        <v>0</v>
      </c>
    </row>
    <row r="38" spans="1:57" ht="27.75" customHeight="1">
      <c r="A38" s="32"/>
      <c r="B38" s="32"/>
      <c r="C38" s="9" t="s">
        <v>38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/>
      <c r="S38" s="10"/>
      <c r="T38" s="10"/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6">
        <f t="shared" si="1"/>
        <v>0</v>
      </c>
    </row>
    <row r="39" spans="1:57" ht="20.25" customHeight="1">
      <c r="A39" s="31" t="s">
        <v>57</v>
      </c>
      <c r="B39" s="31" t="s">
        <v>85</v>
      </c>
      <c r="C39" s="9" t="s">
        <v>37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/>
      <c r="S39" s="10"/>
      <c r="T39" s="10"/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6">
        <f t="shared" si="1"/>
        <v>0</v>
      </c>
    </row>
    <row r="40" spans="1:57" ht="22.5">
      <c r="A40" s="32"/>
      <c r="B40" s="32"/>
      <c r="C40" s="9" t="s">
        <v>38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/>
      <c r="S40" s="10"/>
      <c r="T40" s="10"/>
      <c r="U40" s="10">
        <v>0</v>
      </c>
      <c r="V40" s="10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0"/>
      <c r="AR40" s="10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6">
        <f t="shared" si="1"/>
        <v>0</v>
      </c>
    </row>
    <row r="41" spans="1:57" ht="19.5" customHeight="1">
      <c r="A41" s="25" t="s">
        <v>58</v>
      </c>
      <c r="B41" s="31" t="s">
        <v>86</v>
      </c>
      <c r="C41" s="9" t="s">
        <v>37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/>
      <c r="S41" s="10"/>
      <c r="T41" s="10"/>
      <c r="U41" s="10">
        <v>0</v>
      </c>
      <c r="V41" s="10">
        <v>0</v>
      </c>
      <c r="W41" s="10">
        <v>6</v>
      </c>
      <c r="X41" s="10">
        <v>6</v>
      </c>
      <c r="Y41" s="10">
        <v>6</v>
      </c>
      <c r="Z41" s="10">
        <v>6</v>
      </c>
      <c r="AA41" s="10">
        <v>6</v>
      </c>
      <c r="AB41" s="10">
        <v>6</v>
      </c>
      <c r="AC41" s="10">
        <v>6</v>
      </c>
      <c r="AD41" s="10">
        <v>6</v>
      </c>
      <c r="AE41" s="10">
        <v>6</v>
      </c>
      <c r="AF41" s="10">
        <v>6</v>
      </c>
      <c r="AG41" s="10">
        <v>6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6">
        <f t="shared" si="1"/>
        <v>66</v>
      </c>
    </row>
    <row r="42" spans="1:57" ht="22.5">
      <c r="A42" s="26"/>
      <c r="B42" s="32"/>
      <c r="C42" s="9" t="s">
        <v>38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/>
      <c r="S42" s="10"/>
      <c r="T42" s="10"/>
      <c r="U42" s="10">
        <v>0</v>
      </c>
      <c r="V42" s="10">
        <v>0</v>
      </c>
      <c r="W42" s="10">
        <v>3</v>
      </c>
      <c r="X42" s="10">
        <v>3</v>
      </c>
      <c r="Y42" s="10">
        <v>3</v>
      </c>
      <c r="Z42" s="10">
        <v>3</v>
      </c>
      <c r="AA42" s="10">
        <v>3</v>
      </c>
      <c r="AB42" s="10">
        <v>3</v>
      </c>
      <c r="AC42" s="10">
        <v>3</v>
      </c>
      <c r="AD42" s="10">
        <v>3</v>
      </c>
      <c r="AE42" s="10">
        <v>3</v>
      </c>
      <c r="AF42" s="10">
        <v>3</v>
      </c>
      <c r="AG42" s="10">
        <v>3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6">
        <f t="shared" si="1"/>
        <v>33</v>
      </c>
    </row>
    <row r="43" spans="1:57" ht="19.5" customHeight="1">
      <c r="A43" s="31" t="s">
        <v>68</v>
      </c>
      <c r="B43" s="31" t="s">
        <v>87</v>
      </c>
      <c r="C43" s="9" t="s">
        <v>37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/>
      <c r="S43" s="10"/>
      <c r="T43" s="10"/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6">
        <f t="shared" si="1"/>
        <v>0</v>
      </c>
    </row>
    <row r="44" spans="1:57" ht="40.5" customHeight="1">
      <c r="A44" s="32"/>
      <c r="B44" s="32"/>
      <c r="C44" s="9" t="s">
        <v>38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/>
      <c r="S44" s="11"/>
      <c r="T44" s="11"/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/>
      <c r="AI44" s="11"/>
      <c r="AJ44" s="11"/>
      <c r="AK44" s="11"/>
      <c r="AL44" s="11"/>
      <c r="AM44" s="11"/>
      <c r="AN44" s="11"/>
      <c r="AO44" s="11"/>
      <c r="AP44" s="11"/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6">
        <f t="shared" si="1"/>
        <v>0</v>
      </c>
    </row>
    <row r="45" spans="1:57" ht="40.5" customHeight="1">
      <c r="A45" s="25" t="s">
        <v>59</v>
      </c>
      <c r="B45" s="25" t="s">
        <v>88</v>
      </c>
      <c r="C45" s="9" t="s">
        <v>37</v>
      </c>
      <c r="D45" s="11">
        <v>6</v>
      </c>
      <c r="E45" s="11">
        <v>6</v>
      </c>
      <c r="F45" s="11">
        <v>6</v>
      </c>
      <c r="G45" s="11">
        <v>6</v>
      </c>
      <c r="H45" s="11">
        <v>6</v>
      </c>
      <c r="I45" s="11">
        <v>6</v>
      </c>
      <c r="J45" s="11">
        <v>6</v>
      </c>
      <c r="K45" s="11">
        <v>6</v>
      </c>
      <c r="L45" s="11">
        <v>6</v>
      </c>
      <c r="M45" s="11">
        <v>6</v>
      </c>
      <c r="N45" s="11">
        <v>6</v>
      </c>
      <c r="O45" s="11">
        <v>6</v>
      </c>
      <c r="P45" s="11">
        <v>6</v>
      </c>
      <c r="Q45" s="11">
        <v>6</v>
      </c>
      <c r="R45" s="11"/>
      <c r="S45" s="11"/>
      <c r="T45" s="11"/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/>
      <c r="AI45" s="11"/>
      <c r="AJ45" s="11"/>
      <c r="AK45" s="11"/>
      <c r="AL45" s="11"/>
      <c r="AM45" s="11"/>
      <c r="AN45" s="11"/>
      <c r="AO45" s="11"/>
      <c r="AP45" s="11"/>
      <c r="AQ45" s="10"/>
      <c r="AR45" s="10"/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84</v>
      </c>
    </row>
    <row r="46" spans="1:57" ht="12.75" customHeight="1">
      <c r="A46" s="26"/>
      <c r="B46" s="26"/>
      <c r="C46" s="9" t="s">
        <v>38</v>
      </c>
      <c r="D46" s="11">
        <v>3</v>
      </c>
      <c r="E46" s="11">
        <v>3</v>
      </c>
      <c r="F46" s="11">
        <v>3</v>
      </c>
      <c r="G46" s="11">
        <v>3</v>
      </c>
      <c r="H46" s="11">
        <v>3</v>
      </c>
      <c r="I46" s="11">
        <v>3</v>
      </c>
      <c r="J46" s="11">
        <v>3</v>
      </c>
      <c r="K46" s="11">
        <v>3</v>
      </c>
      <c r="L46" s="11">
        <v>3</v>
      </c>
      <c r="M46" s="11">
        <v>3</v>
      </c>
      <c r="N46" s="11">
        <v>3</v>
      </c>
      <c r="O46" s="11">
        <v>3</v>
      </c>
      <c r="P46" s="11">
        <v>3</v>
      </c>
      <c r="Q46" s="11">
        <v>3</v>
      </c>
      <c r="R46" s="11"/>
      <c r="S46" s="11"/>
      <c r="T46" s="11"/>
      <c r="U46" s="10">
        <v>0</v>
      </c>
      <c r="V46" s="10">
        <v>0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0"/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42</v>
      </c>
    </row>
    <row r="47" spans="1:57" ht="46.5" customHeight="1">
      <c r="A47" s="25" t="s">
        <v>76</v>
      </c>
      <c r="B47" s="25" t="s">
        <v>97</v>
      </c>
      <c r="C47" s="9" t="s">
        <v>37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/>
      <c r="S47" s="11"/>
      <c r="T47" s="11"/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/>
      <c r="AI47" s="11"/>
      <c r="AJ47" s="11"/>
      <c r="AK47" s="11"/>
      <c r="AL47" s="11"/>
      <c r="AM47" s="11"/>
      <c r="AN47" s="11"/>
      <c r="AO47" s="11"/>
      <c r="AP47" s="11"/>
      <c r="AQ47" s="10"/>
      <c r="AR47" s="10"/>
      <c r="AS47" s="10"/>
      <c r="AT47" s="10"/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</row>
    <row r="48" spans="1:57" ht="18.75" customHeight="1">
      <c r="A48" s="26"/>
      <c r="B48" s="26"/>
      <c r="C48" s="9" t="s">
        <v>38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/>
      <c r="S48" s="11"/>
      <c r="T48" s="11"/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/>
      <c r="AI48" s="11"/>
      <c r="AJ48" s="11"/>
      <c r="AK48" s="11"/>
      <c r="AL48" s="11"/>
      <c r="AM48" s="11"/>
      <c r="AN48" s="11"/>
      <c r="AO48" s="11"/>
      <c r="AP48" s="11"/>
      <c r="AQ48" s="10"/>
      <c r="AR48" s="10"/>
      <c r="AS48" s="10"/>
      <c r="AT48" s="10"/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</row>
    <row r="49" spans="1:57" ht="40.5" customHeight="1">
      <c r="A49" s="25" t="s">
        <v>89</v>
      </c>
      <c r="B49" s="25" t="s">
        <v>121</v>
      </c>
      <c r="C49" s="9" t="s">
        <v>37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/>
      <c r="S49" s="11"/>
      <c r="T49" s="11"/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0"/>
      <c r="AR49" s="10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</row>
    <row r="50" spans="1:57" ht="16.5" customHeight="1">
      <c r="A50" s="26"/>
      <c r="B50" s="26"/>
      <c r="C50" s="9" t="s">
        <v>38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/>
      <c r="S50" s="11"/>
      <c r="T50" s="11"/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/>
      <c r="AI50" s="11"/>
      <c r="AJ50" s="11"/>
      <c r="AK50" s="11"/>
      <c r="AL50" s="11"/>
      <c r="AM50" s="11"/>
      <c r="AN50" s="11"/>
      <c r="AO50" s="11"/>
      <c r="AP50" s="10"/>
      <c r="AQ50" s="10"/>
      <c r="AR50" s="10"/>
      <c r="AS50" s="10"/>
      <c r="AT50" s="10"/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</row>
    <row r="51" spans="1:57" ht="40.5" customHeight="1">
      <c r="A51" s="25" t="s">
        <v>90</v>
      </c>
      <c r="B51" s="25" t="s">
        <v>75</v>
      </c>
      <c r="C51" s="9" t="s">
        <v>37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/>
      <c r="S51" s="11"/>
      <c r="T51" s="11"/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1"/>
      <c r="AI51" s="11"/>
      <c r="AJ51" s="11"/>
      <c r="AK51" s="11"/>
      <c r="AL51" s="11"/>
      <c r="AM51" s="11"/>
      <c r="AN51" s="11"/>
      <c r="AO51" s="11"/>
      <c r="AP51" s="10"/>
      <c r="AQ51" s="10"/>
      <c r="AR51" s="10"/>
      <c r="AS51" s="10"/>
      <c r="AT51" s="10"/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6">
        <v>0</v>
      </c>
    </row>
    <row r="52" spans="1:57" ht="13.5" customHeight="1">
      <c r="A52" s="26"/>
      <c r="B52" s="26"/>
      <c r="C52" s="9" t="s">
        <v>38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/>
      <c r="S52" s="11"/>
      <c r="T52" s="11"/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1"/>
      <c r="AI52" s="11"/>
      <c r="AJ52" s="11"/>
      <c r="AK52" s="11"/>
      <c r="AL52" s="11"/>
      <c r="AM52" s="11"/>
      <c r="AN52" s="11"/>
      <c r="AO52" s="11"/>
      <c r="AP52" s="10"/>
      <c r="AQ52" s="10"/>
      <c r="AR52" s="10"/>
      <c r="AS52" s="10"/>
      <c r="AT52" s="10"/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6">
        <v>0</v>
      </c>
    </row>
    <row r="53" spans="1:57" ht="40.5" customHeight="1">
      <c r="A53" s="25" t="s">
        <v>91</v>
      </c>
      <c r="B53" s="25" t="s">
        <v>98</v>
      </c>
      <c r="C53" s="9" t="s">
        <v>37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/>
      <c r="S53" s="11"/>
      <c r="T53" s="11"/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  <c r="AS53" s="10"/>
      <c r="AT53" s="10"/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6">
        <v>0</v>
      </c>
    </row>
    <row r="54" spans="1:57" ht="16.5" customHeight="1">
      <c r="A54" s="26"/>
      <c r="B54" s="26"/>
      <c r="C54" s="9" t="s">
        <v>38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/>
      <c r="S54" s="11"/>
      <c r="T54" s="11"/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/>
      <c r="AI54" s="11"/>
      <c r="AJ54" s="11"/>
      <c r="AK54" s="11"/>
      <c r="AL54" s="11"/>
      <c r="AM54" s="11"/>
      <c r="AN54" s="11"/>
      <c r="AO54" s="11"/>
      <c r="AP54" s="11"/>
      <c r="AQ54" s="10"/>
      <c r="AR54" s="10"/>
      <c r="AS54" s="10"/>
      <c r="AT54" s="10"/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6">
        <v>0</v>
      </c>
    </row>
    <row r="55" spans="1:57" ht="40.5" customHeight="1">
      <c r="A55" s="25" t="s">
        <v>92</v>
      </c>
      <c r="B55" s="25" t="s">
        <v>56</v>
      </c>
      <c r="C55" s="9" t="s">
        <v>37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/>
      <c r="S55" s="11"/>
      <c r="T55" s="11"/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1"/>
      <c r="AI55" s="11"/>
      <c r="AJ55" s="11"/>
      <c r="AK55" s="11"/>
      <c r="AL55" s="11"/>
      <c r="AM55" s="11"/>
      <c r="AN55" s="11"/>
      <c r="AO55" s="11"/>
      <c r="AP55" s="10"/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</row>
    <row r="56" spans="1:57" ht="13.5" customHeight="1">
      <c r="A56" s="26"/>
      <c r="B56" s="26"/>
      <c r="C56" s="9" t="s">
        <v>38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/>
      <c r="S56" s="11"/>
      <c r="T56" s="11"/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1"/>
      <c r="AI56" s="11"/>
      <c r="AJ56" s="11"/>
      <c r="AK56" s="11"/>
      <c r="AL56" s="11"/>
      <c r="AM56" s="11"/>
      <c r="AN56" s="11"/>
      <c r="AO56" s="11"/>
      <c r="AP56" s="10"/>
      <c r="AQ56" s="10"/>
      <c r="AR56" s="10"/>
      <c r="AS56" s="10"/>
      <c r="AT56" s="10"/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6">
        <v>0</v>
      </c>
    </row>
    <row r="57" spans="1:57" ht="40.5" customHeight="1">
      <c r="A57" s="25" t="s">
        <v>93</v>
      </c>
      <c r="B57" s="25" t="s">
        <v>99</v>
      </c>
      <c r="C57" s="9" t="s">
        <v>37</v>
      </c>
      <c r="D57" s="11">
        <v>6</v>
      </c>
      <c r="E57" s="11">
        <v>6</v>
      </c>
      <c r="F57" s="11">
        <v>6</v>
      </c>
      <c r="G57" s="11">
        <v>6</v>
      </c>
      <c r="H57" s="11">
        <v>6</v>
      </c>
      <c r="I57" s="11">
        <v>6</v>
      </c>
      <c r="J57" s="11">
        <v>6</v>
      </c>
      <c r="K57" s="11">
        <v>6</v>
      </c>
      <c r="L57" s="11">
        <v>6</v>
      </c>
      <c r="M57" s="11">
        <v>6</v>
      </c>
      <c r="N57" s="11">
        <v>6</v>
      </c>
      <c r="O57" s="11">
        <v>6</v>
      </c>
      <c r="P57" s="11">
        <v>6</v>
      </c>
      <c r="Q57" s="11">
        <v>6</v>
      </c>
      <c r="R57" s="11"/>
      <c r="S57" s="11"/>
      <c r="T57" s="11"/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84</v>
      </c>
    </row>
    <row r="58" spans="1:57" ht="15.75" customHeight="1">
      <c r="A58" s="26"/>
      <c r="B58" s="26"/>
      <c r="C58" s="9" t="s">
        <v>38</v>
      </c>
      <c r="D58" s="11">
        <v>3</v>
      </c>
      <c r="E58" s="11">
        <v>3</v>
      </c>
      <c r="F58" s="11">
        <v>3</v>
      </c>
      <c r="G58" s="11">
        <v>3</v>
      </c>
      <c r="H58" s="11">
        <v>3</v>
      </c>
      <c r="I58" s="11">
        <v>3</v>
      </c>
      <c r="J58" s="11">
        <v>3</v>
      </c>
      <c r="K58" s="11">
        <v>3</v>
      </c>
      <c r="L58" s="11">
        <v>3</v>
      </c>
      <c r="M58" s="11">
        <v>3</v>
      </c>
      <c r="N58" s="11">
        <v>3</v>
      </c>
      <c r="O58" s="11">
        <v>3</v>
      </c>
      <c r="P58" s="11">
        <v>3</v>
      </c>
      <c r="Q58" s="11">
        <v>3</v>
      </c>
      <c r="R58" s="11"/>
      <c r="S58" s="11"/>
      <c r="T58" s="11"/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42</v>
      </c>
    </row>
    <row r="59" spans="1:57" ht="40.5" customHeight="1">
      <c r="A59" s="25" t="s">
        <v>94</v>
      </c>
      <c r="B59" s="25" t="s">
        <v>100</v>
      </c>
      <c r="C59" s="9" t="s">
        <v>37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/>
      <c r="S59" s="11"/>
      <c r="T59" s="11"/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</row>
    <row r="60" spans="1:57" ht="13.5" customHeight="1">
      <c r="A60" s="26"/>
      <c r="B60" s="26"/>
      <c r="C60" s="9" t="s">
        <v>38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/>
      <c r="S60" s="11"/>
      <c r="T60" s="11"/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</row>
    <row r="61" spans="1:57" ht="40.5" customHeight="1">
      <c r="A61" s="25" t="s">
        <v>95</v>
      </c>
      <c r="B61" s="25" t="s">
        <v>101</v>
      </c>
      <c r="C61" s="9" t="s">
        <v>37</v>
      </c>
      <c r="D61" s="11">
        <v>6</v>
      </c>
      <c r="E61" s="11">
        <v>6</v>
      </c>
      <c r="F61" s="11">
        <v>6</v>
      </c>
      <c r="G61" s="11">
        <v>6</v>
      </c>
      <c r="H61" s="11">
        <v>6</v>
      </c>
      <c r="I61" s="11">
        <v>6</v>
      </c>
      <c r="J61" s="11">
        <v>6</v>
      </c>
      <c r="K61" s="11">
        <v>6</v>
      </c>
      <c r="L61" s="11">
        <v>6</v>
      </c>
      <c r="M61" s="11">
        <v>6</v>
      </c>
      <c r="N61" s="11">
        <v>6</v>
      </c>
      <c r="O61" s="11">
        <v>6</v>
      </c>
      <c r="P61" s="11">
        <v>6</v>
      </c>
      <c r="Q61" s="11">
        <v>6</v>
      </c>
      <c r="R61" s="11"/>
      <c r="S61" s="11"/>
      <c r="T61" s="11"/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84</v>
      </c>
    </row>
    <row r="62" spans="1:57" ht="12" customHeight="1">
      <c r="A62" s="26"/>
      <c r="B62" s="26"/>
      <c r="C62" s="9" t="s">
        <v>38</v>
      </c>
      <c r="D62" s="11">
        <v>3</v>
      </c>
      <c r="E62" s="11">
        <v>3</v>
      </c>
      <c r="F62" s="11">
        <v>3</v>
      </c>
      <c r="G62" s="11">
        <v>3</v>
      </c>
      <c r="H62" s="11">
        <v>3</v>
      </c>
      <c r="I62" s="11">
        <v>3</v>
      </c>
      <c r="J62" s="11">
        <v>3</v>
      </c>
      <c r="K62" s="11">
        <v>3</v>
      </c>
      <c r="L62" s="11">
        <v>3</v>
      </c>
      <c r="M62" s="11">
        <v>3</v>
      </c>
      <c r="N62" s="11">
        <v>3</v>
      </c>
      <c r="O62" s="11">
        <v>3</v>
      </c>
      <c r="P62" s="11">
        <v>3</v>
      </c>
      <c r="Q62" s="11">
        <v>3</v>
      </c>
      <c r="R62" s="11"/>
      <c r="S62" s="11"/>
      <c r="T62" s="11"/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42</v>
      </c>
    </row>
    <row r="63" spans="1:57" ht="12" customHeight="1">
      <c r="A63" s="25" t="s">
        <v>96</v>
      </c>
      <c r="B63" s="25" t="s">
        <v>122</v>
      </c>
      <c r="C63" s="9" t="s">
        <v>37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/>
      <c r="S63" s="11"/>
      <c r="T63" s="11"/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</row>
    <row r="64" spans="1:57" ht="12" customHeight="1">
      <c r="A64" s="26"/>
      <c r="B64" s="26"/>
      <c r="C64" s="9" t="s">
        <v>38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/>
      <c r="S64" s="11"/>
      <c r="T64" s="11"/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</row>
    <row r="65" spans="1:57" ht="40.5" customHeight="1">
      <c r="A65" s="25" t="s">
        <v>123</v>
      </c>
      <c r="B65" s="25" t="s">
        <v>124</v>
      </c>
      <c r="C65" s="9" t="s">
        <v>37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/>
      <c r="S65" s="11"/>
      <c r="T65" s="11"/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6">
        <v>0</v>
      </c>
    </row>
    <row r="66" spans="1:57" ht="12.75" customHeight="1">
      <c r="A66" s="26"/>
      <c r="B66" s="26"/>
      <c r="C66" s="9" t="s">
        <v>38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/>
      <c r="S66" s="11"/>
      <c r="T66" s="11"/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6">
        <v>0</v>
      </c>
    </row>
    <row r="67" spans="1:57" ht="23.25" hidden="1" thickBot="1">
      <c r="A67" s="21"/>
      <c r="B67" s="23"/>
      <c r="C67" s="22" t="s">
        <v>38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6"/>
    </row>
    <row r="68" spans="1:57" ht="19.5" customHeight="1">
      <c r="A68" s="29" t="s">
        <v>60</v>
      </c>
      <c r="B68" s="29" t="s">
        <v>61</v>
      </c>
      <c r="C68" s="9" t="s">
        <v>37</v>
      </c>
      <c r="D68" s="10">
        <v>14</v>
      </c>
      <c r="E68" s="10">
        <v>14</v>
      </c>
      <c r="F68" s="10">
        <v>14</v>
      </c>
      <c r="G68" s="10">
        <v>14</v>
      </c>
      <c r="H68" s="10">
        <v>14</v>
      </c>
      <c r="I68" s="10">
        <v>14</v>
      </c>
      <c r="J68" s="10">
        <v>14</v>
      </c>
      <c r="K68" s="10">
        <v>14</v>
      </c>
      <c r="L68" s="10">
        <v>14</v>
      </c>
      <c r="M68" s="10">
        <v>14</v>
      </c>
      <c r="N68" s="10">
        <v>14</v>
      </c>
      <c r="O68" s="10">
        <v>14</v>
      </c>
      <c r="P68" s="10">
        <v>14</v>
      </c>
      <c r="Q68" s="10">
        <v>14</v>
      </c>
      <c r="R68" s="10"/>
      <c r="S68" s="10"/>
      <c r="T68" s="10"/>
      <c r="U68" s="10">
        <f>SUM(U70,U79,U87,U89,U96)</f>
        <v>0</v>
      </c>
      <c r="V68" s="10">
        <f>SUM(V70,V79,V87,V89,V96)</f>
        <v>0</v>
      </c>
      <c r="W68" s="10">
        <v>26</v>
      </c>
      <c r="X68" s="10">
        <v>26</v>
      </c>
      <c r="Y68" s="10">
        <v>26</v>
      </c>
      <c r="Z68" s="10">
        <v>26</v>
      </c>
      <c r="AA68" s="10">
        <v>26</v>
      </c>
      <c r="AB68" s="10">
        <v>26</v>
      </c>
      <c r="AC68" s="10">
        <v>26</v>
      </c>
      <c r="AD68" s="10">
        <v>26</v>
      </c>
      <c r="AE68" s="10">
        <v>26</v>
      </c>
      <c r="AF68" s="10">
        <v>26</v>
      </c>
      <c r="AG68" s="10">
        <v>26</v>
      </c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>
        <f>SUM(AU70,AU79,AU87,AU89,AU96)</f>
        <v>0</v>
      </c>
      <c r="AV68" s="10">
        <f>SUM(AV70,AV79,AV87,AV89,AV96)</f>
        <v>0</v>
      </c>
      <c r="AW68" s="10">
        <f>SUM(AW70,AW79,AW87,AW89,AW96)</f>
        <v>0</v>
      </c>
      <c r="AX68" s="10">
        <f>SUM(AX70,AX79,AX87,AX89,AX96)</f>
        <v>0</v>
      </c>
      <c r="AY68" s="10">
        <f>SUM(AY70,AY79,AY87,AY89,AY96)</f>
        <v>0</v>
      </c>
      <c r="AZ68" s="10">
        <f>SUM(AZ70,AZ79,AZ87,AZ89,AZ96)</f>
        <v>0</v>
      </c>
      <c r="BA68" s="10">
        <f>SUM(BA70,BA79,BA87,BA89,BA96)</f>
        <v>0</v>
      </c>
      <c r="BB68" s="10">
        <f>SUM(BB70,BB79,BB87,BB89,BB96)</f>
        <v>0</v>
      </c>
      <c r="BC68" s="10">
        <f>SUM(BC70,BC79,BC87,BC89,BC96)</f>
        <v>0</v>
      </c>
      <c r="BD68" s="10">
        <f>SUM(BD70,BD79,BD87,BD89,BD96)</f>
        <v>0</v>
      </c>
      <c r="BE68" s="16">
        <f>SUM(D68:BD68)</f>
        <v>482</v>
      </c>
    </row>
    <row r="69" spans="1:57" ht="22.5">
      <c r="A69" s="30"/>
      <c r="B69" s="30"/>
      <c r="C69" s="9" t="s">
        <v>38</v>
      </c>
      <c r="D69" s="10">
        <v>7</v>
      </c>
      <c r="E69" s="10">
        <v>7</v>
      </c>
      <c r="F69" s="10">
        <v>7</v>
      </c>
      <c r="G69" s="10">
        <v>7</v>
      </c>
      <c r="H69" s="10">
        <v>7</v>
      </c>
      <c r="I69" s="10">
        <v>7</v>
      </c>
      <c r="J69" s="10">
        <v>7</v>
      </c>
      <c r="K69" s="10">
        <v>7</v>
      </c>
      <c r="L69" s="10">
        <v>7</v>
      </c>
      <c r="M69" s="10">
        <v>7</v>
      </c>
      <c r="N69" s="10">
        <v>7</v>
      </c>
      <c r="O69" s="10">
        <v>7</v>
      </c>
      <c r="P69" s="10">
        <v>7</v>
      </c>
      <c r="Q69" s="10">
        <v>7</v>
      </c>
      <c r="R69" s="10"/>
      <c r="S69" s="10"/>
      <c r="T69" s="10"/>
      <c r="U69" s="10">
        <f>SUM(U71,U80,U88,U90,U97)</f>
        <v>0</v>
      </c>
      <c r="V69" s="10">
        <f>SUM(V71,V80,V88,V90,V97)</f>
        <v>0</v>
      </c>
      <c r="W69" s="10">
        <v>13</v>
      </c>
      <c r="X69" s="10">
        <v>13</v>
      </c>
      <c r="Y69" s="10">
        <v>13</v>
      </c>
      <c r="Z69" s="10">
        <v>13</v>
      </c>
      <c r="AA69" s="10">
        <v>13</v>
      </c>
      <c r="AB69" s="10">
        <v>13</v>
      </c>
      <c r="AC69" s="10">
        <v>13</v>
      </c>
      <c r="AD69" s="10">
        <v>13</v>
      </c>
      <c r="AE69" s="10">
        <v>13</v>
      </c>
      <c r="AF69" s="10">
        <v>13</v>
      </c>
      <c r="AG69" s="10">
        <v>13</v>
      </c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>
        <f>SUM(AU71,AU80,AU88,AU90,AU97)</f>
        <v>0</v>
      </c>
      <c r="AV69" s="10">
        <f>SUM(AV71,AV80,AV88,AV90,AV97)</f>
        <v>0</v>
      </c>
      <c r="AW69" s="10">
        <f>SUM(AW71,AW80,AW88,AW90,AW97)</f>
        <v>0</v>
      </c>
      <c r="AX69" s="10">
        <f>SUM(AX71,AX80,AX88,AX90,AX97)</f>
        <v>0</v>
      </c>
      <c r="AY69" s="10">
        <f>SUM(AY71,AY80,AY88,AY90,AY97)</f>
        <v>0</v>
      </c>
      <c r="AZ69" s="10">
        <f>SUM(AZ71,AZ80,AZ88,AZ90,AZ97)</f>
        <v>0</v>
      </c>
      <c r="BA69" s="10">
        <f>SUM(BA71,BA80,BA88,BA90,BA97)</f>
        <v>0</v>
      </c>
      <c r="BB69" s="10">
        <f>SUM(BB71,BB80,BB88,BB90,BB97)</f>
        <v>0</v>
      </c>
      <c r="BC69" s="10">
        <f>SUM(BC71,BC80,BC88,BC90,BC97)</f>
        <v>0</v>
      </c>
      <c r="BD69" s="10">
        <f>SUM(BD71,BD80,BD88,BD90,BD97)</f>
        <v>0</v>
      </c>
      <c r="BE69" s="16">
        <f>SUM(D69:BD69)</f>
        <v>241</v>
      </c>
    </row>
    <row r="70" spans="1:57" ht="28.5" customHeight="1">
      <c r="A70" s="29" t="s">
        <v>120</v>
      </c>
      <c r="B70" s="27" t="s">
        <v>102</v>
      </c>
      <c r="C70" s="9" t="s">
        <v>37</v>
      </c>
      <c r="D70" s="10">
        <v>10</v>
      </c>
      <c r="E70" s="10">
        <v>10</v>
      </c>
      <c r="F70" s="10">
        <v>10</v>
      </c>
      <c r="G70" s="10">
        <v>10</v>
      </c>
      <c r="H70" s="10">
        <v>10</v>
      </c>
      <c r="I70" s="10">
        <v>10</v>
      </c>
      <c r="J70" s="10">
        <v>10</v>
      </c>
      <c r="K70" s="10">
        <v>10</v>
      </c>
      <c r="L70" s="10">
        <v>10</v>
      </c>
      <c r="M70" s="10">
        <v>10</v>
      </c>
      <c r="N70" s="10">
        <v>10</v>
      </c>
      <c r="O70" s="10">
        <v>10</v>
      </c>
      <c r="P70" s="10">
        <v>10</v>
      </c>
      <c r="Q70" s="10">
        <v>10</v>
      </c>
      <c r="R70" s="10"/>
      <c r="S70" s="10"/>
      <c r="T70" s="10"/>
      <c r="U70" s="10">
        <v>0</v>
      </c>
      <c r="V70" s="10">
        <v>0</v>
      </c>
      <c r="W70" s="10">
        <v>16</v>
      </c>
      <c r="X70" s="10">
        <v>16</v>
      </c>
      <c r="Y70" s="10">
        <v>16</v>
      </c>
      <c r="Z70" s="10">
        <v>16</v>
      </c>
      <c r="AA70" s="10">
        <v>16</v>
      </c>
      <c r="AB70" s="10">
        <v>16</v>
      </c>
      <c r="AC70" s="10">
        <v>16</v>
      </c>
      <c r="AD70" s="10">
        <v>16</v>
      </c>
      <c r="AE70" s="10">
        <v>16</v>
      </c>
      <c r="AF70" s="10">
        <v>16</v>
      </c>
      <c r="AG70" s="10">
        <v>16</v>
      </c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316</v>
      </c>
    </row>
    <row r="71" spans="1:57" ht="33" customHeight="1">
      <c r="A71" s="30"/>
      <c r="B71" s="28"/>
      <c r="C71" s="7" t="s">
        <v>38</v>
      </c>
      <c r="D71" s="10">
        <v>5</v>
      </c>
      <c r="E71" s="10">
        <v>5</v>
      </c>
      <c r="F71" s="10">
        <v>5</v>
      </c>
      <c r="G71" s="10">
        <v>5</v>
      </c>
      <c r="H71" s="10">
        <v>5</v>
      </c>
      <c r="I71" s="10">
        <v>5</v>
      </c>
      <c r="J71" s="10">
        <v>5</v>
      </c>
      <c r="K71" s="10">
        <v>5</v>
      </c>
      <c r="L71" s="10">
        <v>5</v>
      </c>
      <c r="M71" s="10">
        <v>5</v>
      </c>
      <c r="N71" s="10">
        <v>5</v>
      </c>
      <c r="O71" s="10">
        <v>5</v>
      </c>
      <c r="P71" s="10">
        <v>5</v>
      </c>
      <c r="Q71" s="10">
        <v>5</v>
      </c>
      <c r="R71" s="10"/>
      <c r="S71" s="10"/>
      <c r="T71" s="10"/>
      <c r="U71" s="10">
        <v>0</v>
      </c>
      <c r="V71" s="10">
        <v>0</v>
      </c>
      <c r="W71" s="10">
        <v>8</v>
      </c>
      <c r="X71" s="10">
        <v>8</v>
      </c>
      <c r="Y71" s="10">
        <v>8</v>
      </c>
      <c r="Z71" s="10">
        <v>8</v>
      </c>
      <c r="AA71" s="10">
        <v>8</v>
      </c>
      <c r="AB71" s="10">
        <v>8</v>
      </c>
      <c r="AC71" s="10">
        <v>8</v>
      </c>
      <c r="AD71" s="10">
        <v>8</v>
      </c>
      <c r="AE71" s="10">
        <v>8</v>
      </c>
      <c r="AF71" s="10">
        <v>8</v>
      </c>
      <c r="AG71" s="10">
        <v>8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f aca="true" t="shared" si="2" ref="AU71:BD71">SUM(AU75)</f>
        <v>0</v>
      </c>
      <c r="AV71" s="10">
        <f t="shared" si="2"/>
        <v>0</v>
      </c>
      <c r="AW71" s="10">
        <f t="shared" si="2"/>
        <v>0</v>
      </c>
      <c r="AX71" s="10">
        <f t="shared" si="2"/>
        <v>0</v>
      </c>
      <c r="AY71" s="10">
        <f t="shared" si="2"/>
        <v>0</v>
      </c>
      <c r="AZ71" s="10">
        <f t="shared" si="2"/>
        <v>0</v>
      </c>
      <c r="BA71" s="10">
        <f t="shared" si="2"/>
        <v>0</v>
      </c>
      <c r="BB71" s="10">
        <f t="shared" si="2"/>
        <v>0</v>
      </c>
      <c r="BC71" s="10">
        <f t="shared" si="2"/>
        <v>0</v>
      </c>
      <c r="BD71" s="10">
        <f t="shared" si="2"/>
        <v>0</v>
      </c>
      <c r="BE71" s="16">
        <f>SUM(D71:BD71)</f>
        <v>158</v>
      </c>
    </row>
    <row r="72" spans="1:57" ht="33" customHeight="1">
      <c r="A72" s="25" t="s">
        <v>62</v>
      </c>
      <c r="B72" s="25" t="s">
        <v>103</v>
      </c>
      <c r="C72" s="7" t="s">
        <v>37</v>
      </c>
      <c r="D72" s="10">
        <v>4</v>
      </c>
      <c r="E72" s="10">
        <v>4</v>
      </c>
      <c r="F72" s="10">
        <v>4</v>
      </c>
      <c r="G72" s="10">
        <v>4</v>
      </c>
      <c r="H72" s="10">
        <v>4</v>
      </c>
      <c r="I72" s="10">
        <v>4</v>
      </c>
      <c r="J72" s="10">
        <v>4</v>
      </c>
      <c r="K72" s="10">
        <v>4</v>
      </c>
      <c r="L72" s="10">
        <v>4</v>
      </c>
      <c r="M72" s="10">
        <v>4</v>
      </c>
      <c r="N72" s="10">
        <v>4</v>
      </c>
      <c r="O72" s="10">
        <v>4</v>
      </c>
      <c r="P72" s="10">
        <v>4</v>
      </c>
      <c r="Q72" s="10">
        <v>4</v>
      </c>
      <c r="R72" s="10"/>
      <c r="S72" s="10"/>
      <c r="T72" s="10"/>
      <c r="U72" s="10">
        <v>0</v>
      </c>
      <c r="V72" s="10">
        <v>0</v>
      </c>
      <c r="W72" s="10">
        <v>6</v>
      </c>
      <c r="X72" s="10">
        <v>6</v>
      </c>
      <c r="Y72" s="10">
        <v>6</v>
      </c>
      <c r="Z72" s="10">
        <v>6</v>
      </c>
      <c r="AA72" s="10">
        <v>6</v>
      </c>
      <c r="AB72" s="10">
        <v>6</v>
      </c>
      <c r="AC72" s="10">
        <v>6</v>
      </c>
      <c r="AD72" s="10">
        <v>6</v>
      </c>
      <c r="AE72" s="10">
        <v>6</v>
      </c>
      <c r="AF72" s="10">
        <v>6</v>
      </c>
      <c r="AG72" s="10">
        <v>6</v>
      </c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122</v>
      </c>
    </row>
    <row r="73" spans="1:57" ht="33" customHeight="1">
      <c r="A73" s="26"/>
      <c r="B73" s="26"/>
      <c r="C73" s="7" t="s">
        <v>38</v>
      </c>
      <c r="D73" s="10">
        <v>2</v>
      </c>
      <c r="E73" s="10">
        <v>2</v>
      </c>
      <c r="F73" s="10">
        <v>2</v>
      </c>
      <c r="G73" s="10">
        <v>2</v>
      </c>
      <c r="H73" s="10">
        <v>2</v>
      </c>
      <c r="I73" s="10">
        <v>2</v>
      </c>
      <c r="J73" s="10">
        <v>2</v>
      </c>
      <c r="K73" s="10">
        <v>2</v>
      </c>
      <c r="L73" s="10">
        <v>2</v>
      </c>
      <c r="M73" s="10">
        <v>2</v>
      </c>
      <c r="N73" s="10">
        <v>2</v>
      </c>
      <c r="O73" s="10">
        <v>2</v>
      </c>
      <c r="P73" s="10">
        <v>2</v>
      </c>
      <c r="Q73" s="10">
        <v>2</v>
      </c>
      <c r="R73" s="10"/>
      <c r="S73" s="10"/>
      <c r="T73" s="10"/>
      <c r="U73" s="10">
        <v>0</v>
      </c>
      <c r="V73" s="10">
        <v>0</v>
      </c>
      <c r="W73" s="10">
        <v>3</v>
      </c>
      <c r="X73" s="10">
        <v>3</v>
      </c>
      <c r="Y73" s="10">
        <v>3</v>
      </c>
      <c r="Z73" s="10">
        <v>3</v>
      </c>
      <c r="AA73" s="10">
        <v>3</v>
      </c>
      <c r="AB73" s="10">
        <v>3</v>
      </c>
      <c r="AC73" s="10">
        <v>3</v>
      </c>
      <c r="AD73" s="10">
        <v>3</v>
      </c>
      <c r="AE73" s="10">
        <v>3</v>
      </c>
      <c r="AF73" s="10">
        <v>3</v>
      </c>
      <c r="AG73" s="10">
        <v>3</v>
      </c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61</v>
      </c>
    </row>
    <row r="74" spans="1:58" ht="22.5" customHeight="1">
      <c r="A74" s="31" t="s">
        <v>104</v>
      </c>
      <c r="B74" s="31" t="s">
        <v>105</v>
      </c>
      <c r="C74" s="9" t="s">
        <v>37</v>
      </c>
      <c r="D74" s="10">
        <v>6</v>
      </c>
      <c r="E74" s="10">
        <v>6</v>
      </c>
      <c r="F74" s="10">
        <v>6</v>
      </c>
      <c r="G74" s="10">
        <v>6</v>
      </c>
      <c r="H74" s="10">
        <v>6</v>
      </c>
      <c r="I74" s="10">
        <v>6</v>
      </c>
      <c r="J74" s="10">
        <v>6</v>
      </c>
      <c r="K74" s="10">
        <v>6</v>
      </c>
      <c r="L74" s="10">
        <v>6</v>
      </c>
      <c r="M74" s="10">
        <v>6</v>
      </c>
      <c r="N74" s="10">
        <v>6</v>
      </c>
      <c r="O74" s="10">
        <v>6</v>
      </c>
      <c r="P74" s="10">
        <v>6</v>
      </c>
      <c r="Q74" s="10">
        <v>6</v>
      </c>
      <c r="R74" s="10"/>
      <c r="S74" s="10"/>
      <c r="T74" s="10"/>
      <c r="U74" s="10">
        <v>0</v>
      </c>
      <c r="V74" s="10">
        <v>0</v>
      </c>
      <c r="W74" s="10">
        <v>10</v>
      </c>
      <c r="X74" s="10">
        <v>10</v>
      </c>
      <c r="Y74" s="10">
        <v>10</v>
      </c>
      <c r="Z74" s="10">
        <v>10</v>
      </c>
      <c r="AA74" s="10">
        <v>10</v>
      </c>
      <c r="AB74" s="10">
        <v>10</v>
      </c>
      <c r="AC74" s="10">
        <v>10</v>
      </c>
      <c r="AD74" s="10">
        <v>10</v>
      </c>
      <c r="AE74" s="10">
        <v>10</v>
      </c>
      <c r="AF74" s="10">
        <v>10</v>
      </c>
      <c r="AG74" s="10">
        <v>10</v>
      </c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6">
        <f>SUM(D74:BD74)</f>
        <v>194</v>
      </c>
      <c r="BF74" t="s">
        <v>77</v>
      </c>
    </row>
    <row r="75" spans="1:57" ht="16.5" customHeight="1">
      <c r="A75" s="32"/>
      <c r="B75" s="32"/>
      <c r="C75" s="7" t="s">
        <v>38</v>
      </c>
      <c r="D75" s="10">
        <v>3</v>
      </c>
      <c r="E75" s="10">
        <v>3</v>
      </c>
      <c r="F75" s="10">
        <v>3</v>
      </c>
      <c r="G75" s="10">
        <v>3</v>
      </c>
      <c r="H75" s="10">
        <v>3</v>
      </c>
      <c r="I75" s="10">
        <v>3</v>
      </c>
      <c r="J75" s="10">
        <v>3</v>
      </c>
      <c r="K75" s="10">
        <v>3</v>
      </c>
      <c r="L75" s="10">
        <v>3</v>
      </c>
      <c r="M75" s="10">
        <v>3</v>
      </c>
      <c r="N75" s="10">
        <v>3</v>
      </c>
      <c r="O75" s="10">
        <v>3</v>
      </c>
      <c r="P75" s="10">
        <v>3</v>
      </c>
      <c r="Q75" s="10">
        <v>3</v>
      </c>
      <c r="R75" s="10"/>
      <c r="S75" s="10"/>
      <c r="T75" s="10"/>
      <c r="U75" s="10">
        <v>0</v>
      </c>
      <c r="V75" s="10">
        <v>0</v>
      </c>
      <c r="W75" s="10">
        <v>5</v>
      </c>
      <c r="X75" s="10">
        <v>5</v>
      </c>
      <c r="Y75" s="10">
        <v>5</v>
      </c>
      <c r="Z75" s="10">
        <v>5</v>
      </c>
      <c r="AA75" s="10">
        <v>5</v>
      </c>
      <c r="AB75" s="10">
        <v>5</v>
      </c>
      <c r="AC75" s="10">
        <v>5</v>
      </c>
      <c r="AD75" s="10">
        <v>5</v>
      </c>
      <c r="AE75" s="10">
        <v>5</v>
      </c>
      <c r="AF75" s="10">
        <v>5</v>
      </c>
      <c r="AG75" s="10">
        <v>5</v>
      </c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6">
        <f>SUM(D75:BD75)</f>
        <v>97</v>
      </c>
    </row>
    <row r="76" spans="1:57" ht="29.25" customHeight="1">
      <c r="A76" s="31" t="s">
        <v>106</v>
      </c>
      <c r="B76" s="31" t="s">
        <v>78</v>
      </c>
      <c r="C76" s="9" t="s">
        <v>37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v>0</v>
      </c>
      <c r="V76" s="10">
        <v>0</v>
      </c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6">
        <v>144</v>
      </c>
    </row>
    <row r="77" spans="1:57" ht="17.25" customHeight="1">
      <c r="A77" s="32"/>
      <c r="B77" s="32"/>
      <c r="C77" s="9" t="s">
        <v>38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v>0</v>
      </c>
      <c r="V77" s="10">
        <v>0</v>
      </c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6">
        <f>SUM(D77:BD77)</f>
        <v>0</v>
      </c>
    </row>
    <row r="78" spans="1:57" ht="12.75" customHeight="1" hidden="1">
      <c r="A78" s="17"/>
      <c r="B78" s="17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20"/>
    </row>
    <row r="79" spans="1:57" ht="79.5" customHeight="1">
      <c r="A79" s="29" t="s">
        <v>64</v>
      </c>
      <c r="B79" s="29" t="s">
        <v>107</v>
      </c>
      <c r="C79" s="8" t="s">
        <v>37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>
        <f aca="true" t="shared" si="3" ref="AU79:BD79">SUM(AU81,AU83)</f>
        <v>0</v>
      </c>
      <c r="AV79" s="10">
        <f t="shared" si="3"/>
        <v>0</v>
      </c>
      <c r="AW79" s="10">
        <f t="shared" si="3"/>
        <v>0</v>
      </c>
      <c r="AX79" s="10">
        <f t="shared" si="3"/>
        <v>0</v>
      </c>
      <c r="AY79" s="10">
        <f t="shared" si="3"/>
        <v>0</v>
      </c>
      <c r="AZ79" s="10">
        <f t="shared" si="3"/>
        <v>0</v>
      </c>
      <c r="BA79" s="10">
        <f t="shared" si="3"/>
        <v>0</v>
      </c>
      <c r="BB79" s="10">
        <f t="shared" si="3"/>
        <v>0</v>
      </c>
      <c r="BC79" s="10">
        <f t="shared" si="3"/>
        <v>0</v>
      </c>
      <c r="BD79" s="10">
        <f t="shared" si="3"/>
        <v>0</v>
      </c>
      <c r="BE79" s="10">
        <f>SUM(D79:BD79)</f>
        <v>0</v>
      </c>
    </row>
    <row r="80" spans="1:57" ht="24" customHeight="1">
      <c r="A80" s="30"/>
      <c r="B80" s="30"/>
      <c r="C80" s="7" t="s">
        <v>38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/>
      <c r="S80" s="10"/>
      <c r="T80" s="10"/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>
        <f aca="true" t="shared" si="4" ref="AU80:BD80">SUM(AU82,AU84)</f>
        <v>0</v>
      </c>
      <c r="AV80" s="10">
        <f t="shared" si="4"/>
        <v>0</v>
      </c>
      <c r="AW80" s="10">
        <f t="shared" si="4"/>
        <v>0</v>
      </c>
      <c r="AX80" s="10">
        <f t="shared" si="4"/>
        <v>0</v>
      </c>
      <c r="AY80" s="10">
        <f t="shared" si="4"/>
        <v>0</v>
      </c>
      <c r="AZ80" s="10">
        <f t="shared" si="4"/>
        <v>0</v>
      </c>
      <c r="BA80" s="10">
        <f t="shared" si="4"/>
        <v>0</v>
      </c>
      <c r="BB80" s="10">
        <f t="shared" si="4"/>
        <v>0</v>
      </c>
      <c r="BC80" s="10">
        <f t="shared" si="4"/>
        <v>0</v>
      </c>
      <c r="BD80" s="10">
        <f t="shared" si="4"/>
        <v>0</v>
      </c>
      <c r="BE80" s="10">
        <f aca="true" t="shared" si="5" ref="BE80:BE94">SUM(D80:BD80)</f>
        <v>0</v>
      </c>
    </row>
    <row r="81" spans="1:57" ht="23.25" customHeight="1">
      <c r="A81" s="31" t="s">
        <v>65</v>
      </c>
      <c r="B81" s="31" t="s">
        <v>108</v>
      </c>
      <c r="C81" s="9" t="s">
        <v>37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/>
      <c r="S81" s="10"/>
      <c r="T81" s="10"/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f t="shared" si="5"/>
        <v>0</v>
      </c>
    </row>
    <row r="82" spans="1:57" ht="36" customHeight="1">
      <c r="A82" s="32"/>
      <c r="B82" s="32"/>
      <c r="C82" s="7" t="s">
        <v>38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/>
      <c r="S82" s="11"/>
      <c r="T82" s="11"/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0"/>
      <c r="AR82" s="10"/>
      <c r="AS82" s="10"/>
      <c r="AT82" s="10"/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f t="shared" si="5"/>
        <v>0</v>
      </c>
    </row>
    <row r="83" spans="1:57" ht="22.5" customHeight="1">
      <c r="A83" s="31" t="s">
        <v>109</v>
      </c>
      <c r="B83" s="31" t="s">
        <v>110</v>
      </c>
      <c r="C83" s="9" t="s">
        <v>37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/>
      <c r="S83" s="10"/>
      <c r="T83" s="10"/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f t="shared" si="5"/>
        <v>0</v>
      </c>
    </row>
    <row r="84" spans="1:57" ht="22.5" customHeight="1">
      <c r="A84" s="32"/>
      <c r="B84" s="32"/>
      <c r="C84" s="8" t="s">
        <v>38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/>
      <c r="S84" s="11"/>
      <c r="T84" s="11"/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/>
      <c r="AI84" s="11"/>
      <c r="AJ84" s="11"/>
      <c r="AK84" s="11"/>
      <c r="AL84" s="11"/>
      <c r="AM84" s="11"/>
      <c r="AN84" s="11"/>
      <c r="AO84" s="11"/>
      <c r="AP84" s="10"/>
      <c r="AQ84" s="10"/>
      <c r="AR84" s="10"/>
      <c r="AS84" s="10"/>
      <c r="AT84" s="10"/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f t="shared" si="5"/>
        <v>0</v>
      </c>
    </row>
    <row r="85" spans="1:57" ht="12.75" customHeight="1">
      <c r="A85" s="31" t="s">
        <v>111</v>
      </c>
      <c r="B85" s="31" t="s">
        <v>112</v>
      </c>
      <c r="C85" s="9" t="s">
        <v>37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0">
        <v>0</v>
      </c>
      <c r="V85" s="10">
        <v>0</v>
      </c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0"/>
      <c r="AQ85" s="10"/>
      <c r="AR85" s="10"/>
      <c r="AS85" s="10"/>
      <c r="AT85" s="10"/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f t="shared" si="5"/>
        <v>0</v>
      </c>
    </row>
    <row r="86" spans="1:57" ht="15" customHeight="1">
      <c r="A86" s="32"/>
      <c r="B86" s="32"/>
      <c r="C86" s="9" t="s">
        <v>38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0">
        <v>0</v>
      </c>
      <c r="V86" s="10">
        <v>0</v>
      </c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0"/>
      <c r="AQ86" s="10"/>
      <c r="AR86" s="10"/>
      <c r="AS86" s="10"/>
      <c r="AT86" s="10"/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f t="shared" si="5"/>
        <v>0</v>
      </c>
    </row>
    <row r="87" spans="1:57" ht="23.25" customHeight="1">
      <c r="A87" s="29" t="s">
        <v>66</v>
      </c>
      <c r="B87" s="31" t="s">
        <v>79</v>
      </c>
      <c r="C87" s="9" t="s">
        <v>37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/>
      <c r="S87" s="10"/>
      <c r="T87" s="10"/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f t="shared" si="5"/>
        <v>0</v>
      </c>
    </row>
    <row r="88" spans="1:57" ht="26.25" customHeight="1">
      <c r="A88" s="30"/>
      <c r="B88" s="32"/>
      <c r="C88" s="9" t="s">
        <v>38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/>
      <c r="S88" s="10"/>
      <c r="T88" s="10"/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</row>
    <row r="89" spans="1:57" ht="19.5" customHeight="1">
      <c r="A89" s="31" t="s">
        <v>113</v>
      </c>
      <c r="B89" s="31" t="s">
        <v>125</v>
      </c>
      <c r="C89" s="9" t="s">
        <v>37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/>
      <c r="S89" s="10"/>
      <c r="T89" s="10"/>
      <c r="U89" s="10">
        <f>SUM(U91,U93)</f>
        <v>0</v>
      </c>
      <c r="V89" s="10">
        <f>SUM(V91,V93)</f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>
        <f aca="true" t="shared" si="6" ref="AU89:BD89">SUM(AU91,AU93)</f>
        <v>0</v>
      </c>
      <c r="AV89" s="10">
        <f t="shared" si="6"/>
        <v>0</v>
      </c>
      <c r="AW89" s="10">
        <f t="shared" si="6"/>
        <v>0</v>
      </c>
      <c r="AX89" s="10">
        <f t="shared" si="6"/>
        <v>0</v>
      </c>
      <c r="AY89" s="10">
        <f t="shared" si="6"/>
        <v>0</v>
      </c>
      <c r="AZ89" s="10">
        <f t="shared" si="6"/>
        <v>0</v>
      </c>
      <c r="BA89" s="10">
        <f t="shared" si="6"/>
        <v>0</v>
      </c>
      <c r="BB89" s="10">
        <f t="shared" si="6"/>
        <v>0</v>
      </c>
      <c r="BC89" s="10">
        <f t="shared" si="6"/>
        <v>0</v>
      </c>
      <c r="BD89" s="10">
        <f t="shared" si="6"/>
        <v>0</v>
      </c>
      <c r="BE89" s="10">
        <f t="shared" si="5"/>
        <v>0</v>
      </c>
    </row>
    <row r="90" spans="1:57" ht="24" customHeight="1">
      <c r="A90" s="32"/>
      <c r="B90" s="32"/>
      <c r="C90" s="9" t="s">
        <v>38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/>
      <c r="S90" s="10"/>
      <c r="T90" s="10"/>
      <c r="U90" s="10">
        <f>SUM(U92,U94)</f>
        <v>0</v>
      </c>
      <c r="V90" s="10">
        <f>SUM(V92,V94)</f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>
        <f aca="true" t="shared" si="7" ref="AU90:BD90">SUM(AU92,AU94)</f>
        <v>0</v>
      </c>
      <c r="AV90" s="10">
        <f t="shared" si="7"/>
        <v>0</v>
      </c>
      <c r="AW90" s="10">
        <f t="shared" si="7"/>
        <v>0</v>
      </c>
      <c r="AX90" s="10">
        <f t="shared" si="7"/>
        <v>0</v>
      </c>
      <c r="AY90" s="10">
        <f t="shared" si="7"/>
        <v>0</v>
      </c>
      <c r="AZ90" s="10">
        <f t="shared" si="7"/>
        <v>0</v>
      </c>
      <c r="BA90" s="10">
        <f t="shared" si="7"/>
        <v>0</v>
      </c>
      <c r="BB90" s="10">
        <f t="shared" si="7"/>
        <v>0</v>
      </c>
      <c r="BC90" s="10">
        <f t="shared" si="7"/>
        <v>0</v>
      </c>
      <c r="BD90" s="10">
        <f t="shared" si="7"/>
        <v>0</v>
      </c>
      <c r="BE90" s="10">
        <f t="shared" si="5"/>
        <v>0</v>
      </c>
    </row>
    <row r="91" spans="1:57" ht="24" customHeight="1">
      <c r="A91" s="31" t="s">
        <v>114</v>
      </c>
      <c r="B91" s="31" t="s">
        <v>63</v>
      </c>
      <c r="C91" s="9" t="s">
        <v>37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v>0</v>
      </c>
      <c r="V91" s="10">
        <v>0</v>
      </c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</row>
    <row r="92" spans="1:57" ht="21" customHeight="1">
      <c r="A92" s="32"/>
      <c r="B92" s="32"/>
      <c r="C92" s="9" t="s">
        <v>38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>
        <v>0</v>
      </c>
      <c r="V92" s="10">
        <v>0</v>
      </c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</row>
    <row r="93" spans="1:57" ht="33" customHeight="1">
      <c r="A93" s="29" t="s">
        <v>67</v>
      </c>
      <c r="B93" s="29" t="s">
        <v>115</v>
      </c>
      <c r="C93" s="9" t="s">
        <v>37</v>
      </c>
      <c r="D93" s="10">
        <v>4</v>
      </c>
      <c r="E93" s="10">
        <v>4</v>
      </c>
      <c r="F93" s="10">
        <v>4</v>
      </c>
      <c r="G93" s="10">
        <v>4</v>
      </c>
      <c r="H93" s="10">
        <v>4</v>
      </c>
      <c r="I93" s="10">
        <v>4</v>
      </c>
      <c r="J93" s="10">
        <v>4</v>
      </c>
      <c r="K93" s="10">
        <v>4</v>
      </c>
      <c r="L93" s="10">
        <v>4</v>
      </c>
      <c r="M93" s="10">
        <v>4</v>
      </c>
      <c r="N93" s="10">
        <v>4</v>
      </c>
      <c r="O93" s="10">
        <v>4</v>
      </c>
      <c r="P93" s="10">
        <v>4</v>
      </c>
      <c r="Q93" s="10">
        <v>4</v>
      </c>
      <c r="R93" s="10"/>
      <c r="S93" s="10"/>
      <c r="T93" s="10"/>
      <c r="U93" s="10">
        <v>0</v>
      </c>
      <c r="V93" s="10">
        <v>0</v>
      </c>
      <c r="W93" s="10">
        <v>10</v>
      </c>
      <c r="X93" s="10">
        <v>10</v>
      </c>
      <c r="Y93" s="10">
        <v>10</v>
      </c>
      <c r="Z93" s="10">
        <v>10</v>
      </c>
      <c r="AA93" s="10">
        <v>10</v>
      </c>
      <c r="AB93" s="10">
        <v>10</v>
      </c>
      <c r="AC93" s="10">
        <v>10</v>
      </c>
      <c r="AD93" s="10">
        <v>10</v>
      </c>
      <c r="AE93" s="10">
        <v>10</v>
      </c>
      <c r="AF93" s="10">
        <v>10</v>
      </c>
      <c r="AG93" s="10">
        <v>10</v>
      </c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f t="shared" si="5"/>
        <v>166</v>
      </c>
    </row>
    <row r="94" spans="1:57" ht="29.25" customHeight="1">
      <c r="A94" s="30"/>
      <c r="B94" s="30"/>
      <c r="C94" s="9" t="s">
        <v>38</v>
      </c>
      <c r="D94" s="10">
        <v>2</v>
      </c>
      <c r="E94" s="10">
        <v>2</v>
      </c>
      <c r="F94" s="10">
        <v>2</v>
      </c>
      <c r="G94" s="10">
        <v>2</v>
      </c>
      <c r="H94" s="10">
        <v>2</v>
      </c>
      <c r="I94" s="10">
        <v>2</v>
      </c>
      <c r="J94" s="10">
        <v>2</v>
      </c>
      <c r="K94" s="10">
        <v>2</v>
      </c>
      <c r="L94" s="10">
        <v>2</v>
      </c>
      <c r="M94" s="10">
        <v>2</v>
      </c>
      <c r="N94" s="10">
        <v>2</v>
      </c>
      <c r="O94" s="10">
        <v>2</v>
      </c>
      <c r="P94" s="10">
        <v>2</v>
      </c>
      <c r="Q94" s="10">
        <v>2</v>
      </c>
      <c r="R94" s="10"/>
      <c r="S94" s="10"/>
      <c r="T94" s="10"/>
      <c r="U94" s="10">
        <v>0</v>
      </c>
      <c r="V94" s="10">
        <v>0</v>
      </c>
      <c r="W94" s="10">
        <v>5</v>
      </c>
      <c r="X94" s="10">
        <v>5</v>
      </c>
      <c r="Y94" s="10">
        <v>5</v>
      </c>
      <c r="Z94" s="10">
        <v>5</v>
      </c>
      <c r="AA94" s="10">
        <v>5</v>
      </c>
      <c r="AB94" s="10">
        <v>5</v>
      </c>
      <c r="AC94" s="10">
        <v>5</v>
      </c>
      <c r="AD94" s="10">
        <v>5</v>
      </c>
      <c r="AE94" s="10">
        <v>5</v>
      </c>
      <c r="AF94" s="10">
        <v>5</v>
      </c>
      <c r="AG94" s="10">
        <v>5</v>
      </c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f t="shared" si="5"/>
        <v>83</v>
      </c>
    </row>
    <row r="95" spans="1:57" ht="23.25" customHeight="1" hidden="1">
      <c r="A95" s="17"/>
      <c r="B95" s="17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40.5" customHeight="1">
      <c r="A96" s="31" t="s">
        <v>116</v>
      </c>
      <c r="B96" s="31" t="s">
        <v>117</v>
      </c>
      <c r="C96" s="9" t="s">
        <v>37</v>
      </c>
      <c r="D96" s="10">
        <v>4</v>
      </c>
      <c r="E96" s="10">
        <v>4</v>
      </c>
      <c r="F96" s="10">
        <v>4</v>
      </c>
      <c r="G96" s="10">
        <v>4</v>
      </c>
      <c r="H96" s="10">
        <v>4</v>
      </c>
      <c r="I96" s="10">
        <v>4</v>
      </c>
      <c r="J96" s="10">
        <v>4</v>
      </c>
      <c r="K96" s="10">
        <v>4</v>
      </c>
      <c r="L96" s="10">
        <v>4</v>
      </c>
      <c r="M96" s="10">
        <v>4</v>
      </c>
      <c r="N96" s="10">
        <v>4</v>
      </c>
      <c r="O96" s="10">
        <v>4</v>
      </c>
      <c r="P96" s="10">
        <v>4</v>
      </c>
      <c r="Q96" s="10">
        <v>4</v>
      </c>
      <c r="R96" s="10"/>
      <c r="S96" s="10"/>
      <c r="T96" s="10"/>
      <c r="U96" s="10">
        <v>0</v>
      </c>
      <c r="V96" s="10">
        <v>0</v>
      </c>
      <c r="W96" s="10">
        <v>10</v>
      </c>
      <c r="X96" s="10">
        <v>10</v>
      </c>
      <c r="Y96" s="10">
        <v>10</v>
      </c>
      <c r="Z96" s="10">
        <v>10</v>
      </c>
      <c r="AA96" s="10">
        <v>10</v>
      </c>
      <c r="AB96" s="10">
        <v>10</v>
      </c>
      <c r="AC96" s="10">
        <v>10</v>
      </c>
      <c r="AD96" s="10">
        <v>10</v>
      </c>
      <c r="AE96" s="10">
        <v>10</v>
      </c>
      <c r="AF96" s="10">
        <v>10</v>
      </c>
      <c r="AG96" s="10">
        <v>10</v>
      </c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>
        <f aca="true" t="shared" si="8" ref="AU96:BD96">SUM(AU100)</f>
        <v>0</v>
      </c>
      <c r="AV96" s="10">
        <f t="shared" si="8"/>
        <v>0</v>
      </c>
      <c r="AW96" s="10">
        <f t="shared" si="8"/>
        <v>0</v>
      </c>
      <c r="AX96" s="10">
        <f t="shared" si="8"/>
        <v>0</v>
      </c>
      <c r="AY96" s="10">
        <f t="shared" si="8"/>
        <v>0</v>
      </c>
      <c r="AZ96" s="10">
        <f t="shared" si="8"/>
        <v>0</v>
      </c>
      <c r="BA96" s="10">
        <f t="shared" si="8"/>
        <v>0</v>
      </c>
      <c r="BB96" s="10">
        <f t="shared" si="8"/>
        <v>0</v>
      </c>
      <c r="BC96" s="10">
        <f t="shared" si="8"/>
        <v>0</v>
      </c>
      <c r="BD96" s="10">
        <f t="shared" si="8"/>
        <v>0</v>
      </c>
      <c r="BE96" s="10">
        <f>SUM(D96:BD96)</f>
        <v>166</v>
      </c>
    </row>
    <row r="97" spans="1:57" ht="33" customHeight="1">
      <c r="A97" s="32"/>
      <c r="B97" s="32"/>
      <c r="C97" s="8" t="s">
        <v>38</v>
      </c>
      <c r="D97" s="12">
        <v>2</v>
      </c>
      <c r="E97" s="12">
        <v>2</v>
      </c>
      <c r="F97" s="12">
        <v>2</v>
      </c>
      <c r="G97" s="12">
        <v>2</v>
      </c>
      <c r="H97" s="12">
        <v>2</v>
      </c>
      <c r="I97" s="12">
        <v>2</v>
      </c>
      <c r="J97" s="12">
        <v>2</v>
      </c>
      <c r="K97" s="12">
        <v>2</v>
      </c>
      <c r="L97" s="12">
        <v>2</v>
      </c>
      <c r="M97" s="12">
        <v>2</v>
      </c>
      <c r="N97" s="12">
        <v>2</v>
      </c>
      <c r="O97" s="12">
        <v>2</v>
      </c>
      <c r="P97" s="12">
        <v>2</v>
      </c>
      <c r="Q97" s="12">
        <v>2</v>
      </c>
      <c r="R97" s="12"/>
      <c r="S97" s="12"/>
      <c r="T97" s="12"/>
      <c r="U97" s="12">
        <v>0</v>
      </c>
      <c r="V97" s="12">
        <v>0</v>
      </c>
      <c r="W97" s="12">
        <v>5</v>
      </c>
      <c r="X97" s="12">
        <v>5</v>
      </c>
      <c r="Y97" s="12">
        <v>5</v>
      </c>
      <c r="Z97" s="12">
        <v>5</v>
      </c>
      <c r="AA97" s="12">
        <v>5</v>
      </c>
      <c r="AB97" s="12">
        <v>5</v>
      </c>
      <c r="AC97" s="12">
        <v>5</v>
      </c>
      <c r="AD97" s="12">
        <v>5</v>
      </c>
      <c r="AE97" s="12">
        <v>5</v>
      </c>
      <c r="AF97" s="12">
        <v>5</v>
      </c>
      <c r="AG97" s="12">
        <v>5</v>
      </c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>
        <f aca="true" t="shared" si="9" ref="AU97:BD97">SUM(AU101)</f>
        <v>0</v>
      </c>
      <c r="AV97" s="12">
        <f t="shared" si="9"/>
        <v>0</v>
      </c>
      <c r="AW97" s="12">
        <f t="shared" si="9"/>
        <v>0</v>
      </c>
      <c r="AX97" s="12">
        <f t="shared" si="9"/>
        <v>0</v>
      </c>
      <c r="AY97" s="12">
        <f t="shared" si="9"/>
        <v>0</v>
      </c>
      <c r="AZ97" s="12">
        <f t="shared" si="9"/>
        <v>0</v>
      </c>
      <c r="BA97" s="12">
        <f t="shared" si="9"/>
        <v>0</v>
      </c>
      <c r="BB97" s="12">
        <f t="shared" si="9"/>
        <v>0</v>
      </c>
      <c r="BC97" s="12">
        <f t="shared" si="9"/>
        <v>0</v>
      </c>
      <c r="BD97" s="12">
        <f t="shared" si="9"/>
        <v>0</v>
      </c>
      <c r="BE97" s="10">
        <f aca="true" t="shared" si="10" ref="BE97:BE104">SUM(D97:BD97)</f>
        <v>83</v>
      </c>
    </row>
    <row r="98" spans="1:57" ht="33" customHeight="1">
      <c r="A98" s="25" t="s">
        <v>126</v>
      </c>
      <c r="B98" s="25" t="s">
        <v>127</v>
      </c>
      <c r="C98" s="8" t="s">
        <v>37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/>
      <c r="S98" s="12"/>
      <c r="T98" s="12"/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</row>
    <row r="99" spans="1:57" ht="33" customHeight="1">
      <c r="A99" s="26"/>
      <c r="B99" s="26"/>
      <c r="C99" s="8" t="s">
        <v>38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/>
      <c r="S99" s="12"/>
      <c r="T99" s="12"/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</row>
    <row r="100" spans="1:57" ht="20.25" customHeight="1">
      <c r="A100" s="55" t="s">
        <v>118</v>
      </c>
      <c r="B100" s="55" t="s">
        <v>63</v>
      </c>
      <c r="C100" s="9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>
        <v>0</v>
      </c>
      <c r="V100" s="10">
        <v>0</v>
      </c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108</v>
      </c>
    </row>
    <row r="101" spans="1:57" ht="32.25" customHeight="1" hidden="1">
      <c r="A101" s="55"/>
      <c r="B101" s="55"/>
      <c r="C101" s="9" t="s">
        <v>38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>
        <v>0</v>
      </c>
      <c r="V101" s="10">
        <v>0</v>
      </c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2"/>
      <c r="AQ101" s="12"/>
      <c r="AR101" s="12"/>
      <c r="AS101" s="12"/>
      <c r="AT101" s="12"/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f t="shared" si="10"/>
        <v>0</v>
      </c>
    </row>
    <row r="102" spans="1:57" ht="24.75" customHeight="1">
      <c r="A102" s="24" t="s">
        <v>119</v>
      </c>
      <c r="B102" s="24" t="s">
        <v>112</v>
      </c>
      <c r="C102" s="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0">
        <v>0</v>
      </c>
      <c r="V102" s="10">
        <v>0</v>
      </c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288</v>
      </c>
    </row>
    <row r="103" spans="1:57" ht="31.5" customHeight="1">
      <c r="A103" s="49" t="s">
        <v>70</v>
      </c>
      <c r="B103" s="47"/>
      <c r="C103" s="48"/>
      <c r="D103" s="12">
        <f>SUM(D15,D27,D35,D68)</f>
        <v>36</v>
      </c>
      <c r="E103" s="12">
        <f>SUM(E15,E27,E35,E68)</f>
        <v>36</v>
      </c>
      <c r="F103" s="12">
        <f>SUM(F15,F27,F35,F68)</f>
        <v>36</v>
      </c>
      <c r="G103" s="12">
        <f>SUM(G15,G27,G35,G68)</f>
        <v>36</v>
      </c>
      <c r="H103" s="12">
        <f>SUM(H15,H27,H35,H68)</f>
        <v>36</v>
      </c>
      <c r="I103" s="12">
        <f>SUM(I15,I27,I35,I68)</f>
        <v>36</v>
      </c>
      <c r="J103" s="12">
        <f>SUM(J15,J27,J35,J68)</f>
        <v>36</v>
      </c>
      <c r="K103" s="12">
        <f>SUM(K15,K27,K35,K68)</f>
        <v>36</v>
      </c>
      <c r="L103" s="12">
        <f>SUM(L15,L27,L35,L68)</f>
        <v>36</v>
      </c>
      <c r="M103" s="12">
        <f>SUM(M15,M27,M35,M68)</f>
        <v>36</v>
      </c>
      <c r="N103" s="12">
        <f>SUM(N15,N27,N35,N68)</f>
        <v>36</v>
      </c>
      <c r="O103" s="12">
        <f>SUM(O15,O27,O35,O68)</f>
        <v>36</v>
      </c>
      <c r="P103" s="12">
        <f>SUM(P15,P27,P35,P68)</f>
        <v>36</v>
      </c>
      <c r="Q103" s="12">
        <f>SUM(Q15,Q27,Q35,Q68)</f>
        <v>36</v>
      </c>
      <c r="R103" s="12"/>
      <c r="S103" s="12"/>
      <c r="T103" s="12"/>
      <c r="U103" s="12">
        <f>SUM(U15,U27,U35,U68)</f>
        <v>0</v>
      </c>
      <c r="V103" s="12">
        <f>SUM(V15,V27,V35,V68)</f>
        <v>0</v>
      </c>
      <c r="W103" s="12">
        <v>36</v>
      </c>
      <c r="X103" s="12">
        <v>36</v>
      </c>
      <c r="Y103" s="12">
        <v>36</v>
      </c>
      <c r="Z103" s="12">
        <v>36</v>
      </c>
      <c r="AA103" s="12">
        <v>36</v>
      </c>
      <c r="AB103" s="12">
        <v>36</v>
      </c>
      <c r="AC103" s="12">
        <v>36</v>
      </c>
      <c r="AD103" s="12">
        <v>36</v>
      </c>
      <c r="AE103" s="12">
        <v>36</v>
      </c>
      <c r="AF103" s="12">
        <v>36</v>
      </c>
      <c r="AG103" s="12">
        <v>36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>
        <f>SUM(AU15,AU27,AU35,AU68)</f>
        <v>0</v>
      </c>
      <c r="AV103" s="12">
        <f>SUM(AV15,AV27,AV35,AV68)</f>
        <v>0</v>
      </c>
      <c r="AW103" s="12">
        <f>SUM(AW15,AW27,AW35,AW68)</f>
        <v>0</v>
      </c>
      <c r="AX103" s="12">
        <f>SUM(AX15,AX27,AX35,AX68)</f>
        <v>0</v>
      </c>
      <c r="AY103" s="12">
        <f>SUM(AY15,AY27,AY35,AY68)</f>
        <v>0</v>
      </c>
      <c r="AZ103" s="12">
        <f>SUM(AZ15,AZ27,AZ35,AZ68)</f>
        <v>0</v>
      </c>
      <c r="BA103" s="12">
        <f>SUM(BA15,BA27,BA35,BA68)</f>
        <v>0</v>
      </c>
      <c r="BB103" s="12">
        <f>SUM(BB15,BB27,BB35,BB68)</f>
        <v>0</v>
      </c>
      <c r="BC103" s="12">
        <f>SUM(BC15,BC27,BC35,BC68)</f>
        <v>0</v>
      </c>
      <c r="BD103" s="12">
        <f>SUM(BD15,BD27,BD35,BD68)</f>
        <v>0</v>
      </c>
      <c r="BE103" s="10">
        <f t="shared" si="10"/>
        <v>900</v>
      </c>
    </row>
    <row r="104" spans="1:57" ht="21.75" customHeight="1">
      <c r="A104" s="50" t="s">
        <v>39</v>
      </c>
      <c r="B104" s="51"/>
      <c r="C104" s="52"/>
      <c r="D104" s="12">
        <f>SUM(D16,D28,D36,D69)</f>
        <v>18</v>
      </c>
      <c r="E104" s="12">
        <f>SUM(E16,E28,E36,E69)</f>
        <v>18</v>
      </c>
      <c r="F104" s="12">
        <f>SUM(F16,F28,F36,F69)</f>
        <v>18</v>
      </c>
      <c r="G104" s="12">
        <f>SUM(G16,G28,G36,G69)</f>
        <v>18</v>
      </c>
      <c r="H104" s="12">
        <f>SUM(H16,H28,H36,H69)</f>
        <v>18</v>
      </c>
      <c r="I104" s="12">
        <f>SUM(I16,I28,I36,I69)</f>
        <v>18</v>
      </c>
      <c r="J104" s="12">
        <f>SUM(J16,J28,J36,J69)</f>
        <v>18</v>
      </c>
      <c r="K104" s="12">
        <f>SUM(K16,K28,K36,K69)</f>
        <v>18</v>
      </c>
      <c r="L104" s="12">
        <f>SUM(L16,L28,L36,L69)</f>
        <v>18</v>
      </c>
      <c r="M104" s="12">
        <f>SUM(M16,M28,M36,M69)</f>
        <v>18</v>
      </c>
      <c r="N104" s="12">
        <f>SUM(N16,N28,N36,N69)</f>
        <v>18</v>
      </c>
      <c r="O104" s="12">
        <f>SUM(O16,O28,O36,O69)</f>
        <v>18</v>
      </c>
      <c r="P104" s="12">
        <f>SUM(P16,P28,P36,P69)</f>
        <v>18</v>
      </c>
      <c r="Q104" s="12">
        <f>SUM(Q16,Q28,Q36,Q69)</f>
        <v>18</v>
      </c>
      <c r="R104" s="12"/>
      <c r="S104" s="12"/>
      <c r="T104" s="12"/>
      <c r="U104" s="12">
        <f>SUM(U16,U28,U36,U69)</f>
        <v>0</v>
      </c>
      <c r="V104" s="12">
        <f>SUM(V16,V28,V36,V69)</f>
        <v>0</v>
      </c>
      <c r="W104" s="12">
        <v>18</v>
      </c>
      <c r="X104" s="12">
        <v>18</v>
      </c>
      <c r="Y104" s="12">
        <v>18</v>
      </c>
      <c r="Z104" s="12">
        <v>18</v>
      </c>
      <c r="AA104" s="12">
        <v>18</v>
      </c>
      <c r="AB104" s="12">
        <v>18</v>
      </c>
      <c r="AC104" s="12">
        <v>18</v>
      </c>
      <c r="AD104" s="12">
        <v>18</v>
      </c>
      <c r="AE104" s="12">
        <v>18</v>
      </c>
      <c r="AF104" s="12">
        <v>18</v>
      </c>
      <c r="AG104" s="12">
        <v>18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>
        <f>SUM(AU16,AU28,AU36,AU69)</f>
        <v>0</v>
      </c>
      <c r="AV104" s="12">
        <f>SUM(AV16,AV28,AV36,AV69)</f>
        <v>0</v>
      </c>
      <c r="AW104" s="12">
        <f>SUM(AW16,AW28,AW36,AW69)</f>
        <v>0</v>
      </c>
      <c r="AX104" s="12">
        <f>SUM(AX16,AX28,AX36,AX69)</f>
        <v>0</v>
      </c>
      <c r="AY104" s="12">
        <f>SUM(AY16,AY28,AY36,AY69)</f>
        <v>0</v>
      </c>
      <c r="AZ104" s="12">
        <f>SUM(AZ16,AZ28,AZ36,AZ69)</f>
        <v>0</v>
      </c>
      <c r="BA104" s="12">
        <f>SUM(BA16,BA28,BA36,BA69)</f>
        <v>0</v>
      </c>
      <c r="BB104" s="12">
        <f>SUM(BB16,BB28,BB36,BB69)</f>
        <v>0</v>
      </c>
      <c r="BC104" s="12">
        <f>SUM(BC16,BC28,BC36,BC69)</f>
        <v>0</v>
      </c>
      <c r="BD104" s="12">
        <f>SUM(BD16,BD28,BD36,BD69)</f>
        <v>0</v>
      </c>
      <c r="BE104" s="10">
        <f t="shared" si="10"/>
        <v>450</v>
      </c>
    </row>
    <row r="105" spans="1:57" ht="14.25">
      <c r="A105" s="46" t="s">
        <v>40</v>
      </c>
      <c r="B105" s="47"/>
      <c r="C105" s="48"/>
      <c r="D105" s="13">
        <f>SUM(D103:D104)</f>
        <v>54</v>
      </c>
      <c r="E105" s="13">
        <f aca="true" t="shared" si="11" ref="E105:BD105">SUM(E103:E104)</f>
        <v>54</v>
      </c>
      <c r="F105" s="13">
        <f t="shared" si="11"/>
        <v>54</v>
      </c>
      <c r="G105" s="13">
        <f t="shared" si="11"/>
        <v>54</v>
      </c>
      <c r="H105" s="13">
        <f t="shared" si="11"/>
        <v>54</v>
      </c>
      <c r="I105" s="13">
        <f t="shared" si="11"/>
        <v>54</v>
      </c>
      <c r="J105" s="13">
        <f t="shared" si="11"/>
        <v>54</v>
      </c>
      <c r="K105" s="13">
        <f t="shared" si="11"/>
        <v>54</v>
      </c>
      <c r="L105" s="13">
        <f t="shared" si="11"/>
        <v>54</v>
      </c>
      <c r="M105" s="13">
        <f t="shared" si="11"/>
        <v>54</v>
      </c>
      <c r="N105" s="13">
        <f t="shared" si="11"/>
        <v>54</v>
      </c>
      <c r="O105" s="13">
        <f t="shared" si="11"/>
        <v>54</v>
      </c>
      <c r="P105" s="13">
        <f t="shared" si="11"/>
        <v>54</v>
      </c>
      <c r="Q105" s="13">
        <f t="shared" si="11"/>
        <v>54</v>
      </c>
      <c r="R105" s="13"/>
      <c r="S105" s="13"/>
      <c r="T105" s="13"/>
      <c r="U105" s="13">
        <f t="shared" si="11"/>
        <v>0</v>
      </c>
      <c r="V105" s="13">
        <f t="shared" si="11"/>
        <v>0</v>
      </c>
      <c r="W105" s="13">
        <f t="shared" si="11"/>
        <v>54</v>
      </c>
      <c r="X105" s="13">
        <f t="shared" si="11"/>
        <v>54</v>
      </c>
      <c r="Y105" s="13">
        <f t="shared" si="11"/>
        <v>54</v>
      </c>
      <c r="Z105" s="13">
        <f t="shared" si="11"/>
        <v>54</v>
      </c>
      <c r="AA105" s="13">
        <f t="shared" si="11"/>
        <v>54</v>
      </c>
      <c r="AB105" s="13">
        <f t="shared" si="11"/>
        <v>54</v>
      </c>
      <c r="AC105" s="13">
        <f t="shared" si="11"/>
        <v>54</v>
      </c>
      <c r="AD105" s="13">
        <f t="shared" si="11"/>
        <v>54</v>
      </c>
      <c r="AE105" s="13">
        <f t="shared" si="11"/>
        <v>54</v>
      </c>
      <c r="AF105" s="13">
        <f t="shared" si="11"/>
        <v>54</v>
      </c>
      <c r="AG105" s="13">
        <f t="shared" si="11"/>
        <v>54</v>
      </c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>
        <f t="shared" si="11"/>
        <v>0</v>
      </c>
      <c r="AV105" s="13">
        <f t="shared" si="11"/>
        <v>0</v>
      </c>
      <c r="AW105" s="13">
        <f t="shared" si="11"/>
        <v>0</v>
      </c>
      <c r="AX105" s="13">
        <f t="shared" si="11"/>
        <v>0</v>
      </c>
      <c r="AY105" s="13">
        <f t="shared" si="11"/>
        <v>0</v>
      </c>
      <c r="AZ105" s="13">
        <f t="shared" si="11"/>
        <v>0</v>
      </c>
      <c r="BA105" s="13">
        <f t="shared" si="11"/>
        <v>0</v>
      </c>
      <c r="BB105" s="13">
        <f t="shared" si="11"/>
        <v>0</v>
      </c>
      <c r="BC105" s="13">
        <f t="shared" si="11"/>
        <v>0</v>
      </c>
      <c r="BD105" s="13">
        <f t="shared" si="11"/>
        <v>0</v>
      </c>
      <c r="BE105" s="10">
        <v>1350</v>
      </c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</sheetData>
  <sheetProtection/>
  <mergeCells count="116">
    <mergeCell ref="A100:A101"/>
    <mergeCell ref="B100:B101"/>
    <mergeCell ref="A91:A92"/>
    <mergeCell ref="B91:B92"/>
    <mergeCell ref="A93:A94"/>
    <mergeCell ref="B93:B94"/>
    <mergeCell ref="A98:A99"/>
    <mergeCell ref="B98:B99"/>
    <mergeCell ref="A89:A90"/>
    <mergeCell ref="B89:B90"/>
    <mergeCell ref="A83:A84"/>
    <mergeCell ref="B83:B84"/>
    <mergeCell ref="A87:A88"/>
    <mergeCell ref="B87:B88"/>
    <mergeCell ref="A85:A86"/>
    <mergeCell ref="B85:B86"/>
    <mergeCell ref="A25:A26"/>
    <mergeCell ref="B25:B26"/>
    <mergeCell ref="A81:A82"/>
    <mergeCell ref="B81:B82"/>
    <mergeCell ref="A74:A75"/>
    <mergeCell ref="B74:B75"/>
    <mergeCell ref="A76:A77"/>
    <mergeCell ref="A79:A80"/>
    <mergeCell ref="A63:A64"/>
    <mergeCell ref="B63:B64"/>
    <mergeCell ref="B79:B80"/>
    <mergeCell ref="B76:B77"/>
    <mergeCell ref="A70:A71"/>
    <mergeCell ref="A41:A42"/>
    <mergeCell ref="B41:B42"/>
    <mergeCell ref="A43:A44"/>
    <mergeCell ref="B43:B44"/>
    <mergeCell ref="A47:A48"/>
    <mergeCell ref="B47:B48"/>
    <mergeCell ref="A65:A66"/>
    <mergeCell ref="A17:A18"/>
    <mergeCell ref="B17:B18"/>
    <mergeCell ref="A29:A30"/>
    <mergeCell ref="B29:B30"/>
    <mergeCell ref="A19:A20"/>
    <mergeCell ref="B19:B20"/>
    <mergeCell ref="A21:A22"/>
    <mergeCell ref="B21:B22"/>
    <mergeCell ref="A23:A24"/>
    <mergeCell ref="B23:B24"/>
    <mergeCell ref="AQ6:AQ10"/>
    <mergeCell ref="AV6:AY10"/>
    <mergeCell ref="AZ6:BC10"/>
    <mergeCell ref="AE6:AG10"/>
    <mergeCell ref="B15:B16"/>
    <mergeCell ref="A15:A16"/>
    <mergeCell ref="M6:P10"/>
    <mergeCell ref="D6:D10"/>
    <mergeCell ref="E6:G10"/>
    <mergeCell ref="H6:H10"/>
    <mergeCell ref="AI6:AK10"/>
    <mergeCell ref="AL6:AL10"/>
    <mergeCell ref="Z6:Z10"/>
    <mergeCell ref="AA6:AC10"/>
    <mergeCell ref="BD6:BD10"/>
    <mergeCell ref="Q6:Q10"/>
    <mergeCell ref="R6:T10"/>
    <mergeCell ref="U6:U10"/>
    <mergeCell ref="AD6:AD10"/>
    <mergeCell ref="AM6:AP10"/>
    <mergeCell ref="D13:BD13"/>
    <mergeCell ref="A6:A14"/>
    <mergeCell ref="B6:B14"/>
    <mergeCell ref="C6:C14"/>
    <mergeCell ref="I6:L10"/>
    <mergeCell ref="D11:BD11"/>
    <mergeCell ref="AH6:AH10"/>
    <mergeCell ref="V6:Y10"/>
    <mergeCell ref="AR6:AT10"/>
    <mergeCell ref="AU6:AU10"/>
    <mergeCell ref="A35:A36"/>
    <mergeCell ref="B35:B36"/>
    <mergeCell ref="A27:A28"/>
    <mergeCell ref="B27:B28"/>
    <mergeCell ref="A31:A32"/>
    <mergeCell ref="B31:B32"/>
    <mergeCell ref="A33:A34"/>
    <mergeCell ref="B33:B34"/>
    <mergeCell ref="BE6:BE10"/>
    <mergeCell ref="A105:C105"/>
    <mergeCell ref="A96:A97"/>
    <mergeCell ref="B96:B97"/>
    <mergeCell ref="A103:C103"/>
    <mergeCell ref="A104:C104"/>
    <mergeCell ref="A39:A40"/>
    <mergeCell ref="B39:B40"/>
    <mergeCell ref="A37:A38"/>
    <mergeCell ref="B37:B38"/>
    <mergeCell ref="A61:A62"/>
    <mergeCell ref="B61:B62"/>
    <mergeCell ref="A45:A46"/>
    <mergeCell ref="B45:B46"/>
    <mergeCell ref="A57:A58"/>
    <mergeCell ref="B57:B58"/>
    <mergeCell ref="A59:A60"/>
    <mergeCell ref="B59:B60"/>
    <mergeCell ref="B65:B66"/>
    <mergeCell ref="A72:A73"/>
    <mergeCell ref="B72:B73"/>
    <mergeCell ref="B70:B71"/>
    <mergeCell ref="A68:A69"/>
    <mergeCell ref="B68:B69"/>
    <mergeCell ref="A55:A56"/>
    <mergeCell ref="B55:B56"/>
    <mergeCell ref="A49:A50"/>
    <mergeCell ref="B49:B50"/>
    <mergeCell ref="A51:A52"/>
    <mergeCell ref="B51:B52"/>
    <mergeCell ref="B53:B54"/>
    <mergeCell ref="A53:A54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2018-02-27T11:14:33Z</cp:lastPrinted>
  <dcterms:created xsi:type="dcterms:W3CDTF">2011-04-04T05:03:41Z</dcterms:created>
  <dcterms:modified xsi:type="dcterms:W3CDTF">2022-12-29T10:13:08Z</dcterms:modified>
  <cp:category/>
  <cp:version/>
  <cp:contentType/>
  <cp:contentStatus/>
</cp:coreProperties>
</file>